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285" windowWidth="14805" windowHeight="7830" tabRatio="601"/>
  </bookViews>
  <sheets>
    <sheet name="Grafico  1_a" sheetId="1" r:id="rId1"/>
    <sheet name="Prospetto 1_a" sheetId="13" r:id="rId2"/>
    <sheet name="Prospetto 1_a_va" sheetId="23" r:id="rId3"/>
    <sheet name="Prospetto 1" sheetId="2" r:id="rId4"/>
    <sheet name="Tavola 1_va_%" sheetId="27" r:id="rId5"/>
    <sheet name="Tavola 2" sheetId="29" r:id="rId6"/>
    <sheet name="Tavola 2 va" sheetId="30" r:id="rId7"/>
    <sheet name="Prospetto 2" sheetId="4" r:id="rId8"/>
    <sheet name="Prospetto 3" sheetId="79" r:id="rId9"/>
    <sheet name="Prospetto 4" sheetId="5" r:id="rId10"/>
    <sheet name="Prospetto 4 va" sheetId="31" r:id="rId11"/>
    <sheet name="Tavola 3" sheetId="81" r:id="rId12"/>
    <sheet name="Tavola 3 va" sheetId="80" r:id="rId13"/>
    <sheet name="Prospetto 5" sheetId="17" r:id="rId14"/>
    <sheet name="Prospetto 5 va" sheetId="32" r:id="rId15"/>
    <sheet name="Tavola 4" sheetId="33" r:id="rId16"/>
    <sheet name="Tavola 4 va" sheetId="34" r:id="rId17"/>
    <sheet name="Prospetto 6" sheetId="36" r:id="rId18"/>
    <sheet name="Prospetto 6 va" sheetId="37" r:id="rId19"/>
    <sheet name="Tavola 5" sheetId="38" r:id="rId20"/>
    <sheet name="Tavola 5 v.a." sheetId="39" r:id="rId21"/>
    <sheet name="Tavola 6" sheetId="82" r:id="rId22"/>
    <sheet name="Tavola 6 va" sheetId="42" r:id="rId23"/>
    <sheet name="Tavola 7" sheetId="43" r:id="rId24"/>
    <sheet name="Tavola 7 va" sheetId="83" r:id="rId25"/>
    <sheet name="Tavola 8" sheetId="44" r:id="rId26"/>
    <sheet name="Tavola 8 va" sheetId="45" r:id="rId27"/>
    <sheet name="Grafico 1" sheetId="6" r:id="rId28"/>
    <sheet name="Grafico 2" sheetId="7" r:id="rId29"/>
    <sheet name="Grafico 2 va" sheetId="87" r:id="rId30"/>
    <sheet name="Prospetto 7" sheetId="9" r:id="rId31"/>
    <sheet name="Prospetto 8" sheetId="8" r:id="rId32"/>
    <sheet name="Prospetto 8 va" sheetId="84" r:id="rId33"/>
    <sheet name="Tavola 9" sheetId="47" r:id="rId34"/>
    <sheet name="Tavola 9 va" sheetId="48" r:id="rId35"/>
    <sheet name="Prospetto 9" sheetId="10" r:id="rId36"/>
    <sheet name="Prospetto 9 va" sheetId="70" r:id="rId37"/>
    <sheet name="Tavola 10" sheetId="67" r:id="rId38"/>
    <sheet name="Tavola 10 va" sheetId="68" r:id="rId39"/>
    <sheet name="Grafico 3" sheetId="11" r:id="rId40"/>
    <sheet name="Prospetto 10" sheetId="12" r:id="rId41"/>
    <sheet name="Prospetto 10 va" sheetId="71" r:id="rId42"/>
    <sheet name="Prospetto 11" sheetId="14" r:id="rId43"/>
    <sheet name="Prospetto 11 va" sheetId="25" r:id="rId44"/>
    <sheet name="Grafico 4" sheetId="15" r:id="rId45"/>
    <sheet name="Grafico 4 va" sheetId="85" r:id="rId46"/>
    <sheet name="Grafico 5" sheetId="16" r:id="rId47"/>
    <sheet name="Grafico 5 va" sheetId="72" r:id="rId48"/>
    <sheet name="Tavola 11" sheetId="73" r:id="rId49"/>
    <sheet name="Tavola 11 va" sheetId="74" r:id="rId50"/>
    <sheet name="Tavola 12" sheetId="75" r:id="rId51"/>
    <sheet name="Tavola 12 va" sheetId="76" r:id="rId52"/>
    <sheet name="Tavola 13" sheetId="77" r:id="rId53"/>
    <sheet name="Tavola 13 va" sheetId="78" r:id="rId54"/>
  </sheets>
  <definedNames>
    <definedName name="_xlnm.Print_Area" localSheetId="29">'Grafico 2 va'!$A$1:$E$13</definedName>
    <definedName name="_xlnm.Print_Area" localSheetId="3">'Prospetto 1'!$A$1:$H$35</definedName>
    <definedName name="_xlnm.Print_Area" localSheetId="2">'Prospetto 1_a_va'!$A$1:$G$22</definedName>
    <definedName name="_xlnm.Print_Area" localSheetId="7">'Prospetto 2'!$A$1:$H$21</definedName>
    <definedName name="_xlnm.Print_Area" localSheetId="8">'Prospetto 3'!$A$1:$K$26</definedName>
    <definedName name="_xlnm.Print_Area" localSheetId="14">'Prospetto 5 va'!$A$1:$G$25</definedName>
    <definedName name="_xlnm.Print_Area" localSheetId="18">'Prospetto 6 va'!$A$1:$K$19</definedName>
    <definedName name="_xlnm.Print_Area" localSheetId="30">'Prospetto 7'!$A$1:$N$29</definedName>
    <definedName name="_xlnm.Print_Area" localSheetId="36">'Prospetto 9 va'!$A$1:$H$27</definedName>
    <definedName name="_xlnm.Print_Area" localSheetId="4">'Tavola 1_va_%'!$A$1:$H$23</definedName>
    <definedName name="_xlnm.Print_Area" localSheetId="37">'Tavola 10'!$A$1:$D$25</definedName>
    <definedName name="_xlnm.Print_Area" localSheetId="48">'Tavola 11'!$A$1:$E$21</definedName>
    <definedName name="_xlnm.Print_Area" localSheetId="5">'Tavola 2'!$A$1:$F$28</definedName>
    <definedName name="_xlnm.Print_Area" localSheetId="6">'Tavola 2 va'!$A$1:$F$28</definedName>
    <definedName name="_xlnm.Print_Area" localSheetId="12">'Tavola 3 va'!$A$1:$D$30</definedName>
    <definedName name="_xlnm.Print_Area" localSheetId="15">'Tavola 4'!$A$1:$J$45</definedName>
    <definedName name="_xlnm.Print_Area" localSheetId="16">'Tavola 4 va'!$A$1:$H$25</definedName>
    <definedName name="_xlnm.Print_Area" localSheetId="19">'Tavola 5'!$A$1:$G$20</definedName>
    <definedName name="_xlnm.Print_Area" localSheetId="23">'Tavola 7'!$A$1:$E$13</definedName>
    <definedName name="_xlnm.Print_Area" localSheetId="34">'Tavola 9 va'!$A$1:$E$21</definedName>
  </definedNames>
  <calcPr calcId="114210"/>
</workbook>
</file>

<file path=xl/calcChain.xml><?xml version="1.0" encoding="utf-8"?>
<calcChain xmlns="http://schemas.openxmlformats.org/spreadsheetml/2006/main">
  <c r="B8" i="87"/>
  <c r="F18" i="39"/>
  <c r="F17"/>
  <c r="F16"/>
  <c r="F13"/>
  <c r="F12"/>
  <c r="F11"/>
  <c r="F8"/>
  <c r="F7"/>
  <c r="F6"/>
  <c r="G28" i="17"/>
  <c r="G23"/>
  <c r="G18"/>
  <c r="E31" i="2"/>
  <c r="C31"/>
</calcChain>
</file>

<file path=xl/comments1.xml><?xml version="1.0" encoding="utf-8"?>
<comments xmlns="http://schemas.openxmlformats.org/spreadsheetml/2006/main">
  <authors>
    <author>Autore</author>
  </authors>
  <commentList>
    <comment ref="A1" authorId="0">
      <text>
        <r>
          <rPr>
            <b/>
            <sz val="8"/>
            <color indexed="81"/>
            <rFont val="Tahoma"/>
            <family val="2"/>
          </rPr>
          <t>Autore:</t>
        </r>
        <r>
          <rPr>
            <sz val="8"/>
            <color indexed="81"/>
            <rFont val="Tahoma"/>
            <family val="2"/>
          </rPr>
          <t xml:space="preserve">
deve esseretrovata tra lievi e gravi</t>
        </r>
      </text>
    </comment>
  </commentList>
</comments>
</file>

<file path=xl/sharedStrings.xml><?xml version="1.0" encoding="utf-8"?>
<sst xmlns="http://schemas.openxmlformats.org/spreadsheetml/2006/main" count="1346" uniqueCount="400">
  <si>
    <t>Maschi</t>
  </si>
  <si>
    <t>Femmine</t>
  </si>
  <si>
    <t>60-87</t>
  </si>
  <si>
    <t>11-59</t>
  </si>
  <si>
    <t>Persone con limitazioni funzionali lievi</t>
  </si>
  <si>
    <t>Persone con limitazioni funzionali gravi</t>
  </si>
  <si>
    <t xml:space="preserve">Totale </t>
  </si>
  <si>
    <t>v.a.</t>
  </si>
  <si>
    <t>%</t>
  </si>
  <si>
    <t>SESSO</t>
  </si>
  <si>
    <t>Totale</t>
  </si>
  <si>
    <t>CLASSI DI ETA'</t>
  </si>
  <si>
    <t>35-59</t>
  </si>
  <si>
    <t>60-74</t>
  </si>
  <si>
    <t>75-87</t>
  </si>
  <si>
    <t>TITOLO DI STUDIO</t>
  </si>
  <si>
    <t>Licenza di scuola media inferiore</t>
  </si>
  <si>
    <t>Licenza elementare/Nessun titolo</t>
  </si>
  <si>
    <t>STATO CIVILE</t>
  </si>
  <si>
    <t>Celibi/Nubili</t>
  </si>
  <si>
    <t>Coniugati coabitanti con il coniuge</t>
  </si>
  <si>
    <t>Separati legalmente - divorziati - Coniugati non coabitanti con il coniuge</t>
  </si>
  <si>
    <t>Vedovi</t>
  </si>
  <si>
    <t>RISORSE ECONOMICHE*</t>
  </si>
  <si>
    <t>Ottime/adeguate</t>
  </si>
  <si>
    <t>Scarse/insufficienti</t>
  </si>
  <si>
    <t>TOTALE</t>
  </si>
  <si>
    <t xml:space="preserve">*Le risorse economiche sono riferite a 3 milioni 933 mila persone  (sono escluse le osservazioni con valori mancanti) </t>
  </si>
  <si>
    <t>MASCHI</t>
  </si>
  <si>
    <t>FEMMINE</t>
  </si>
  <si>
    <t xml:space="preserve">LIVELLO DI  GRAVITA' DELLE LIMITAZIONI FUNZIONALI </t>
  </si>
  <si>
    <t>Difficoltà nel movimento</t>
  </si>
  <si>
    <t xml:space="preserve">Difficoltà nelle attività della vita quotidiana </t>
  </si>
  <si>
    <t>Difficoltà vista, udito e parola</t>
  </si>
  <si>
    <t>Persone 11- 64  anni</t>
  </si>
  <si>
    <t>Persone 65-87 anni</t>
  </si>
  <si>
    <t>* Ciascun rispondente ha riportato uno o più tipi di difficoltà per area funzionale. La percentuale per ciascuna  area funzionale è calcolata su quanti riferiscono ciascun tipo di difficoltà sul totale delle persone con limitazioni della stessa classe di età e livello di limitazione.</t>
  </si>
  <si>
    <t>LIVELLO DIFFICOLTA’ NELLE ATTIVITA’ DOMESTICHE</t>
  </si>
  <si>
    <t>Nessuna difficoltà/difficoltà non per motivi di salute</t>
  </si>
  <si>
    <t>Qualche difficoltà per motivi di salute in almeno un'attività</t>
  </si>
  <si>
    <t>8,0</t>
  </si>
  <si>
    <t>12,2</t>
  </si>
  <si>
    <t>Molta difficoltà/non è in grado per motivi di salute in una/due attività</t>
  </si>
  <si>
    <t>Molta difficoltà/non è in grado per motivi di salute in tre o più attività</t>
  </si>
  <si>
    <t>100,0</t>
  </si>
  <si>
    <t>17,0</t>
  </si>
  <si>
    <t>2,4</t>
  </si>
  <si>
    <t>41,8</t>
  </si>
  <si>
    <t>MASCHI E FEMMINE</t>
  </si>
  <si>
    <t>12,5</t>
  </si>
  <si>
    <t>Non fruisce nè di assistenza sanitaria nè di aiuti non sanitari</t>
  </si>
  <si>
    <t xml:space="preserve">Ha solo assistenza sanitaria </t>
  </si>
  <si>
    <t>Ha solo aiuti non sanitari</t>
  </si>
  <si>
    <t xml:space="preserve">Ha sia aiuti non sanitari che assistenza sanitaria </t>
  </si>
  <si>
    <t>Occupati</t>
  </si>
  <si>
    <t>Disoccupati</t>
  </si>
  <si>
    <t>Persone con limitazioni funzionali</t>
  </si>
  <si>
    <t>Popolazione residente in Italia *</t>
  </si>
  <si>
    <t>* Fonte: Istat Indagine sulle forze di lavoro. Primo trimestre 2011</t>
  </si>
  <si>
    <t>CLASSE DI ETA'</t>
  </si>
  <si>
    <t>ATTIVI</t>
  </si>
  <si>
    <t>INATTIVI</t>
  </si>
  <si>
    <t>In cerca di occupazione</t>
  </si>
  <si>
    <t>Non lavorano, non cercano lavoro non hanno mai lavorato</t>
  </si>
  <si>
    <t>Ritirati dal lavoro</t>
  </si>
  <si>
    <t>In altra condizione</t>
  </si>
  <si>
    <t>15-34</t>
  </si>
  <si>
    <t>.</t>
  </si>
  <si>
    <t>1,3</t>
  </si>
  <si>
    <t>1,5</t>
  </si>
  <si>
    <t>2,2</t>
  </si>
  <si>
    <t>2,1</t>
  </si>
  <si>
    <t>22,7</t>
  </si>
  <si>
    <t>7,8</t>
  </si>
  <si>
    <t>10,9</t>
  </si>
  <si>
    <t>18,5</t>
  </si>
  <si>
    <t>0,7</t>
  </si>
  <si>
    <t>1,4</t>
  </si>
  <si>
    <t>10,2</t>
  </si>
  <si>
    <t>13,3</t>
  </si>
  <si>
    <t xml:space="preserve">Totale persone con limitazioni funzionali </t>
  </si>
  <si>
    <t>Totale popolazione residente in Italia**</t>
  </si>
  <si>
    <t>Posizione nella professione</t>
  </si>
  <si>
    <t>Un lavoro alle dipendenze</t>
  </si>
  <si>
    <t>72,0</t>
  </si>
  <si>
    <t>91,2</t>
  </si>
  <si>
    <t>76,9</t>
  </si>
  <si>
    <t>Co.co.co. e Prestazione occasionale</t>
  </si>
  <si>
    <t>3,3</t>
  </si>
  <si>
    <t>5,1</t>
  </si>
  <si>
    <t>3,7</t>
  </si>
  <si>
    <t>Lavoratore autonomo</t>
  </si>
  <si>
    <t>24,7</t>
  </si>
  <si>
    <t>19,4</t>
  </si>
  <si>
    <t>Tipo di contratto*</t>
  </si>
  <si>
    <t>A tempo indeterminato</t>
  </si>
  <si>
    <t>85,5</t>
  </si>
  <si>
    <t>86,7</t>
  </si>
  <si>
    <t>85,9</t>
  </si>
  <si>
    <t>A tempo determinato</t>
  </si>
  <si>
    <t>14,5</t>
  </si>
  <si>
    <t>14,1</t>
  </si>
  <si>
    <t>Tipo di organizzazione**</t>
  </si>
  <si>
    <t>42,4</t>
  </si>
  <si>
    <t>A tempo parziale</t>
  </si>
  <si>
    <t>A tempo pieno</t>
  </si>
  <si>
    <t xml:space="preserve">* Le percentuali sono calcolate sulle persone occupate alle dipendenze </t>
  </si>
  <si>
    <t>** Fonte: Istat Indagine sulle forze di lavoro. Primo trimestre 2011.</t>
  </si>
  <si>
    <t xml:space="preserve">Difficoltà nell’uscire di casa  </t>
  </si>
  <si>
    <t>Difficoltà nell’usare il veicolo</t>
  </si>
  <si>
    <t xml:space="preserve">Difficoltà nell’accedere a edifici </t>
  </si>
  <si>
    <t>15- 64 anni</t>
  </si>
  <si>
    <t>9,0</t>
  </si>
  <si>
    <t>31,8</t>
  </si>
  <si>
    <t>23,1</t>
  </si>
  <si>
    <t>15,1</t>
  </si>
  <si>
    <t>38,6</t>
  </si>
  <si>
    <t>18,2</t>
  </si>
  <si>
    <t>35,4</t>
  </si>
  <si>
    <t>65-87 anni</t>
  </si>
  <si>
    <t>17,5</t>
  </si>
  <si>
    <t>30,8</t>
  </si>
  <si>
    <t>33,5</t>
  </si>
  <si>
    <t>17,9</t>
  </si>
  <si>
    <t>44,1</t>
  </si>
  <si>
    <t>27,9</t>
  </si>
  <si>
    <t>39,5</t>
  </si>
  <si>
    <t>15,9</t>
  </si>
  <si>
    <t>31,1</t>
  </si>
  <si>
    <t>42,8</t>
  </si>
  <si>
    <t>25,3</t>
  </si>
  <si>
    <t>38,4</t>
  </si>
  <si>
    <t xml:space="preserve"> Persone con limitazioni funzionali gravi</t>
  </si>
  <si>
    <t xml:space="preserve"> Persone con limitazioni funzionali lievi</t>
  </si>
  <si>
    <t xml:space="preserve"> Totale</t>
  </si>
  <si>
    <t>TIPO DI LIMITAZIONI FUNZIONALI</t>
  </si>
  <si>
    <t>42,0</t>
  </si>
  <si>
    <t>21,8</t>
  </si>
  <si>
    <t>59,6</t>
  </si>
  <si>
    <t>59,3</t>
  </si>
  <si>
    <t>39,6</t>
  </si>
  <si>
    <t>19,6</t>
  </si>
  <si>
    <t>57,8</t>
  </si>
  <si>
    <t>14,3</t>
  </si>
  <si>
    <t>9,2</t>
  </si>
  <si>
    <t>23,5</t>
  </si>
  <si>
    <t>15,5</t>
  </si>
  <si>
    <t>11,0</t>
  </si>
  <si>
    <t>28,5</t>
  </si>
  <si>
    <t>12,3</t>
  </si>
  <si>
    <t>7,2</t>
  </si>
  <si>
    <t>16,2</t>
  </si>
  <si>
    <t>32,9</t>
  </si>
  <si>
    <t>17,4</t>
  </si>
  <si>
    <t>48,0</t>
  </si>
  <si>
    <t>32,7</t>
  </si>
  <si>
    <t>48,8</t>
  </si>
  <si>
    <t>27,5</t>
  </si>
  <si>
    <t>13,6</t>
  </si>
  <si>
    <t>Restrizioni nell'utilizzare internet</t>
  </si>
  <si>
    <t>Restrizioni nello svolgere attività nel tempo libero</t>
  </si>
  <si>
    <t>Restrizioni nel fare viaggi</t>
  </si>
  <si>
    <t>Persone 15- 64  anni</t>
  </si>
  <si>
    <t>Persone 65-74 anni</t>
  </si>
  <si>
    <t>Persone 75-87 anni</t>
  </si>
  <si>
    <t>LIVELLO DI GRAVITA' DELLE LIMITAZIONI FUNZIONALI</t>
  </si>
  <si>
    <t>Restrizioni nello svolgere
 attività nel tempo libero</t>
  </si>
  <si>
    <t>Restrizioni nell'utilizzare
 internet</t>
  </si>
  <si>
    <t>Dottorato, Laurea o Diploma di scuola  superiore</t>
  </si>
  <si>
    <t>Pubblica</t>
  </si>
  <si>
    <t>Privata</t>
  </si>
  <si>
    <t>Coniuge in una coppia senza figli</t>
  </si>
  <si>
    <t>Persone sole</t>
  </si>
  <si>
    <t>Genitore in coppia con figli o monogenitore</t>
  </si>
  <si>
    <t>Membro aggregato in una famiglia con un solo nucleo</t>
  </si>
  <si>
    <t>Figlio in una coppia o con un solo genitore</t>
  </si>
  <si>
    <t>Persone 11- 34  anni</t>
  </si>
  <si>
    <t>Totale persone con limitazioni funzionali</t>
  </si>
  <si>
    <t>Totale popolazione*</t>
  </si>
  <si>
    <t>Persone 35-59  anni</t>
  </si>
  <si>
    <t>Persone 60-74  anni</t>
  </si>
  <si>
    <t>0,9</t>
  </si>
  <si>
    <t>Persone 75-87  anni</t>
  </si>
  <si>
    <t>25,8</t>
  </si>
  <si>
    <t>5,9</t>
  </si>
  <si>
    <t>5,0</t>
  </si>
  <si>
    <t>*Indagine Istat, "Aspetti della vita quotidiana", 2011</t>
  </si>
  <si>
    <t>15-64 anni</t>
  </si>
  <si>
    <t>31,2</t>
  </si>
  <si>
    <t>55,9</t>
  </si>
  <si>
    <t>6,6</t>
  </si>
  <si>
    <t>8,1</t>
  </si>
  <si>
    <t>17,2</t>
  </si>
  <si>
    <t>41,6</t>
  </si>
  <si>
    <t>22,1</t>
  </si>
  <si>
    <t>56,5</t>
  </si>
  <si>
    <t>12,1</t>
  </si>
  <si>
    <t>7,9</t>
  </si>
  <si>
    <t>39,1</t>
  </si>
  <si>
    <t>20,8</t>
  </si>
  <si>
    <t>56,4</t>
  </si>
  <si>
    <t>10,5</t>
  </si>
  <si>
    <t>18,9</t>
  </si>
  <si>
    <t xml:space="preserve"> Difficoltà nel movimento</t>
  </si>
  <si>
    <t xml:space="preserve"> Difficoltà nelle attività della vita quotidiana </t>
  </si>
  <si>
    <t xml:space="preserve"> Difficoltà vista, udito e parola</t>
  </si>
  <si>
    <r>
      <t>PROSPETTO 2 - PERSONE DI 11-87  ANNI CON LIMITAZIONI FUNZIONALI SECONDO IL TIPO DI AREA FUNZIONALE COMPROMESSA PER LIVELLO DI GRAVITA’ DELLE LIMITAZIONI FUNZIONALI E CLASSE DI ETA'</t>
    </r>
    <r>
      <rPr>
        <sz val="10"/>
        <rFont val="Arial Narrow"/>
        <family val="2"/>
      </rPr>
      <t xml:space="preserve"> – Anno 2011 - Valori assoluti in migliaia e per 100 persone con le stesse caratteristiche</t>
    </r>
  </si>
  <si>
    <t>11,7</t>
  </si>
  <si>
    <t>8,7</t>
  </si>
  <si>
    <t>22,2</t>
  </si>
  <si>
    <t>2,8</t>
  </si>
  <si>
    <t>21,3</t>
  </si>
  <si>
    <t>60,5</t>
  </si>
  <si>
    <t>53,3</t>
  </si>
  <si>
    <t>37,8</t>
  </si>
  <si>
    <t>44,4</t>
  </si>
  <si>
    <t>56,2</t>
  </si>
  <si>
    <t>43,8</t>
  </si>
  <si>
    <t xml:space="preserve">TITOLO DI STUDIO </t>
  </si>
  <si>
    <t xml:space="preserve">LIVELLO DI GRAVITA' DELLE LIMITAZIONI FUNZIONALI  E CLASSE DI ETA' </t>
  </si>
  <si>
    <t>11-64 anni</t>
  </si>
  <si>
    <t>65-74 anni</t>
  </si>
  <si>
    <t>75-87 anni</t>
  </si>
  <si>
    <t>Laurea, diploma di scuola media superiore</t>
  </si>
  <si>
    <t>11,1</t>
  </si>
  <si>
    <t>16,1</t>
  </si>
  <si>
    <t>20,1</t>
  </si>
  <si>
    <t>Licenza elementare e nessun titolo</t>
  </si>
  <si>
    <t>38,8</t>
  </si>
  <si>
    <t>43,0</t>
  </si>
  <si>
    <t>14,9</t>
  </si>
  <si>
    <t>31,9</t>
  </si>
  <si>
    <t>62,5</t>
  </si>
  <si>
    <t>Membro aggregato in una famiglia con un solo nucleo/ in altre famiglie</t>
  </si>
  <si>
    <t>11 - 64 anni</t>
  </si>
  <si>
    <t>65 - 87 anni</t>
  </si>
  <si>
    <t>11,9</t>
  </si>
  <si>
    <t>17,1</t>
  </si>
  <si>
    <t>[1] Le attività quotidiane considerate sono le seguenti: mettersi e alzarsi  dal letto, sedersi e alzarsi da una sedia, vestirsi e spogliarsi, farsi il bagno o la doccia, lavarsi le mani e il viso, mangiare, usando le posate.</t>
  </si>
  <si>
    <t>Nessun aiuto</t>
  </si>
  <si>
    <t>Si, solo da familiari conviventi</t>
  </si>
  <si>
    <t>Si, solo da familiari non conviventi</t>
  </si>
  <si>
    <t>Si, solo da familiari conviventi insieme a familiari non conviventi</t>
  </si>
  <si>
    <t>Si, solo da personale a pagamento</t>
  </si>
  <si>
    <t>11- 64  anni</t>
  </si>
  <si>
    <t>19,8</t>
  </si>
  <si>
    <t>16,6</t>
  </si>
  <si>
    <t>5,2</t>
  </si>
  <si>
    <t>9,7</t>
  </si>
  <si>
    <t>10,7</t>
  </si>
  <si>
    <t>4,0</t>
  </si>
  <si>
    <t>15,6</t>
  </si>
  <si>
    <t>9,5</t>
  </si>
  <si>
    <t>19,2</t>
  </si>
  <si>
    <t>27,1</t>
  </si>
  <si>
    <t xml:space="preserve">Non ha aiuti e non ne ha bisogno </t>
  </si>
  <si>
    <t xml:space="preserve">Non ha aiuti e ne ha bisogno </t>
  </si>
  <si>
    <t xml:space="preserve">Ha aiuti a sufficienza </t>
  </si>
  <si>
    <t>Ha aiuti ma avrebbe bisogno di maggiori aiuti</t>
  </si>
  <si>
    <t xml:space="preserve"> il telefono</t>
  </si>
  <si>
    <t>50,2</t>
  </si>
  <si>
    <t>39,8</t>
  </si>
  <si>
    <t>52,6</t>
  </si>
  <si>
    <t>40,1</t>
  </si>
  <si>
    <t>52,0</t>
  </si>
  <si>
    <t>40,0</t>
  </si>
  <si>
    <t>25,0</t>
  </si>
  <si>
    <t>23,3</t>
  </si>
  <si>
    <t>48,7</t>
  </si>
  <si>
    <t>20,2</t>
  </si>
  <si>
    <t>23,7</t>
  </si>
  <si>
    <t>46,2</t>
  </si>
  <si>
    <t>14,0</t>
  </si>
  <si>
    <t>45,0</t>
  </si>
  <si>
    <t>29,1</t>
  </si>
  <si>
    <t>6,3</t>
  </si>
  <si>
    <t>51,0</t>
  </si>
  <si>
    <t>7,6</t>
  </si>
  <si>
    <t>49,5</t>
  </si>
  <si>
    <t>Non fruisce di assistenza sanitaria</t>
  </si>
  <si>
    <t>Fruisce di assistenza sanitaria almeno qualche volta la settimana</t>
  </si>
  <si>
    <t>Fruisce di assistenza sanitaria meno di una volta la settimana</t>
  </si>
  <si>
    <t>NUMERO AREE CON LIMITAZIONI FUNZIONALI</t>
  </si>
  <si>
    <t xml:space="preserve">Una </t>
  </si>
  <si>
    <t>Due</t>
  </si>
  <si>
    <t>Tre o più</t>
  </si>
  <si>
    <t>74,9</t>
  </si>
  <si>
    <t>41,9</t>
  </si>
  <si>
    <t>3,4</t>
  </si>
  <si>
    <t>63,4</t>
  </si>
  <si>
    <t>59,8</t>
  </si>
  <si>
    <t>32,8</t>
  </si>
  <si>
    <t>28,3</t>
  </si>
  <si>
    <t>1,7</t>
  </si>
  <si>
    <t>60,9</t>
  </si>
  <si>
    <t>22,5</t>
  </si>
  <si>
    <t>63,2</t>
  </si>
  <si>
    <t>28,8</t>
  </si>
  <si>
    <t>58,9</t>
  </si>
  <si>
    <t>6,8</t>
  </si>
  <si>
    <t>16,9</t>
  </si>
  <si>
    <t>1,8</t>
  </si>
  <si>
    <t>61,5</t>
  </si>
  <si>
    <t/>
  </si>
  <si>
    <t>Attraverso un Centro pubblico per l'impiego</t>
  </si>
  <si>
    <t>Attraverso un concorso pubblico</t>
  </si>
  <si>
    <t>Rispondendo ad annunci, inviando il curriculum etc</t>
  </si>
  <si>
    <t>Attraverso contatti avuti dal precedente lavoro</t>
  </si>
  <si>
    <t>Con l'aiuto di parenti, amici, conoscenti</t>
  </si>
  <si>
    <t>Altro</t>
  </si>
  <si>
    <t>Non sa</t>
  </si>
  <si>
    <t>Persone con disabilità gravi</t>
  </si>
  <si>
    <t>Persone con disabilità lievi</t>
  </si>
  <si>
    <t>15-64</t>
  </si>
  <si>
    <t>TIPO DI DISABILITA'</t>
  </si>
  <si>
    <t>65-87</t>
  </si>
  <si>
    <t>RISORSE ECONOMICHE</t>
  </si>
  <si>
    <t>Ottime o adeguate</t>
  </si>
  <si>
    <t>Scarse o assolutamente insufficienti</t>
  </si>
  <si>
    <t>Limitazioni nell'utilizzare internet</t>
  </si>
  <si>
    <t>Limitazioni nello svolgere attività nel tempo libero</t>
  </si>
  <si>
    <t>Limitazioni nel fare viaggi</t>
  </si>
  <si>
    <r>
      <t>TAVOLA 1 - PERSONE DI 11-87 ANNI CON LIMITAZIONI FUNZIONALI PER LIVELLO DI GRAVITA' DELLE LIMITAZIONI FUNZIONALI, SESSO E CLASSE DI ETÀ</t>
    </r>
    <r>
      <rPr>
        <sz val="10"/>
        <rFont val="Arial Narrow"/>
        <family val="2"/>
      </rPr>
      <t xml:space="preserve"> - Anno 2011 - Valori assoluti e  per 100 persone con le stesse caratteristiche</t>
    </r>
  </si>
  <si>
    <r>
      <t>GRAFICO 1_a - PERSONE DI 11-87 ANNI CON LIMITAZIONI FUNZIONALI PER LIVELLO DI GRAVITA' DELLE LIMITAZIONI FUNZIONALI, SESSO E CLASSE DI ETÀ</t>
    </r>
    <r>
      <rPr>
        <sz val="10"/>
        <rFont val="Arial Narrow"/>
        <family val="2"/>
      </rPr>
      <t xml:space="preserve"> - Anno 2011 - Valori assoluti e per 100 persone con le stesse caratteristiche</t>
    </r>
  </si>
  <si>
    <r>
      <t>TAVOLA 2. PERSONE DI 11-87 ANNI CON LIMITAZIONI FUNZIONALI PER LIVELLO DI GRAVITA' DELLE LIMITAZIONI FUNZIONALI,  TITOLO DI STUDIO E CLASSE D'ETÀ</t>
    </r>
    <r>
      <rPr>
        <sz val="10"/>
        <color indexed="23"/>
        <rFont val="Arial Narrow"/>
        <family val="2"/>
      </rPr>
      <t xml:space="preserve"> – Anno 2011 -  </t>
    </r>
    <r>
      <rPr>
        <sz val="9.5"/>
        <rFont val="Arial Narrow"/>
        <family val="2"/>
      </rPr>
      <t>Valori assoluti in migliaia</t>
    </r>
  </si>
  <si>
    <r>
      <t xml:space="preserve">TAVOLA 2. PERSONE DI 11-87 ANNI CON  LIMITAZIONI FUNZIONALI PER LIVELLO DI GRAVITA' DELLE LIMITAZIONI FUNZIONALI,  TITOLO DI STUDIO E CLASSE D'ETÀ  </t>
    </r>
    <r>
      <rPr>
        <sz val="10"/>
        <rFont val="Arial Narrow"/>
        <family val="2"/>
      </rPr>
      <t>– Anno 2011 -  Per 100 persone con le stesse caratteristiche</t>
    </r>
  </si>
  <si>
    <t xml:space="preserve">CLASSI DI ETA' </t>
  </si>
  <si>
    <t>Nessuna  difficoltà attività vita quotidiana</t>
  </si>
  <si>
    <t>Qualche difficoltà attività vita quotidiana</t>
  </si>
  <si>
    <t>Non in grado di svolgere 1-2  attività vita quotidiana</t>
  </si>
  <si>
    <t>Non in grado di svolgere 3 o più difficoltà attività vita quotidiana</t>
  </si>
  <si>
    <t xml:space="preserve">11- 64  </t>
  </si>
  <si>
    <t>[1] Le attività quotidiane considerate sono le seguenti: mettersi e alzarsi  dal letto, sedersi e alzarsi da una sedia, vestirsi e spogliarsi, farsi il bagno o la doccia, lavarsi le mani e il viso, mangiare tagliando il cibo da solo.</t>
  </si>
  <si>
    <r>
      <t xml:space="preserve">PROSPETTO 4 - PERSONE DI 18-87 ANNI CON LIMITAZIONI FUNZIONALI SECONDO IL  LIVELLO DI GRAVITA' DELLE  LIMITAZIONI FUNZIONALI PER SESSO E LIVELLO DI DIFFICOLTÀ NELLE ATTIVITÀ DOMESTICHE </t>
    </r>
    <r>
      <rPr>
        <sz val="10"/>
        <rFont val="Arial Narrow"/>
        <family val="2"/>
      </rPr>
      <t>– Anno 2011 - Per 100 persone con le stesse caratteristiche</t>
    </r>
  </si>
  <si>
    <r>
      <t xml:space="preserve">PROSPETTO 4 - PERSONE DI 18-87 ANNI CON LIMITAZIONI FUNZIONALI PER LIVELLO DI GRAVITA' DELLE  LIMITAZIONI FUNZIONALI, SESSO E LIVELLO DI DIFFICOLTÀ NELLE ATTIVITÀ DOMESTICHE </t>
    </r>
    <r>
      <rPr>
        <sz val="10"/>
        <rFont val="Arial Narrow"/>
        <family val="2"/>
      </rPr>
      <t>– Anno 2011  - Valori assoluti in migliaia</t>
    </r>
  </si>
  <si>
    <t>Persone 18- 64  anni</t>
  </si>
  <si>
    <r>
      <t xml:space="preserve">TAVOLA 3. PERSONE DI 18-87 ANNI CON LIMITAZIONI FUNZIONALI PER LIVELLO DI GRAVITA' DELLE  LIMITAZIONI FUNZIONALI, ETÀ E LIVELLO DI DIFFICOLTÀ NELLE ATTIVITÀ DOMESTICHE </t>
    </r>
    <r>
      <rPr>
        <sz val="10"/>
        <rFont val="Arial Narrow"/>
        <family val="2"/>
      </rPr>
      <t>- Anno 2011 - Valori assoluti in migliaia</t>
    </r>
  </si>
  <si>
    <r>
      <t xml:space="preserve">TAVOLA 3. PERSONE DI 18-87 ANNI CON LIMITAZIONI FUNZIONALI PER LIVELLO DI GRAVITA' DELLE  LIMITAZIONI FUNZIONALI, ETÀ E LIVELLO DI DIFFICOLTÀ NELLE ATTIVITÀ DOMESTICHE </t>
    </r>
    <r>
      <rPr>
        <sz val="10"/>
        <rFont val="Arial Narrow"/>
        <family val="2"/>
      </rPr>
      <t>- Anno 2011 - Per 100 persone con le stesse caratteristiche</t>
    </r>
  </si>
  <si>
    <r>
      <t xml:space="preserve">PROSPETTO 5 - PERSONE DI 11-87 ANNI CON LIMITAZIONI FUNZIONALI SECONDO IL RUOLO NELLA FAMIGLIA, LA CLASSE DI ETA' E IL  LIVELLO DI GRAVITA' DELLE LIMITAZIONI FUNZIONALI </t>
    </r>
    <r>
      <rPr>
        <sz val="10"/>
        <rFont val="Arial Narrow"/>
        <family val="2"/>
      </rPr>
      <t>– Anno 2011 - Per 100 persone con le stesse caratteristiche</t>
    </r>
  </si>
  <si>
    <r>
      <t>PROSPETTO 5 - PERSONE DI 11-87 ANNI CON LIMITAZIONI FUNZIONALI SECONDO IL RUOLO NELLA FAMIGLIA, LA CLASSE DI ETA' E IL  LIVELLO DI GRAVITA' DELLE LIMITAZIONI FUNZIONALI – Anno 2011 - V</t>
    </r>
    <r>
      <rPr>
        <sz val="10"/>
        <rFont val="Arial Narrow"/>
        <family val="2"/>
      </rPr>
      <t>alori assoluti in migliaia</t>
    </r>
  </si>
  <si>
    <t>LIVELLO DI DIFFICOLTA' ATTIVITA' VITA QUOTIDIANA</t>
  </si>
  <si>
    <t>Nessuna/qualche  difficoltà</t>
  </si>
  <si>
    <r>
      <t xml:space="preserve">TAVOLA 4. PERSONE DI 11-87 ANNI CON LIMITAZIONI FUNZIONALI SECONDO  SECONDO IL RUOLO NELLA FAMIGLIA,  LIVELLO DI DIFFICOLTA NELLE ATTIVITÀ DELLA VITA QUOTIDIANA E CLASSE DI ETÀ </t>
    </r>
    <r>
      <rPr>
        <sz val="10"/>
        <rFont val="Arial Narrow"/>
        <family val="2"/>
      </rPr>
      <t>– Anno 2011 - Valori assoluti in migliaia</t>
    </r>
  </si>
  <si>
    <r>
      <t xml:space="preserve">TAVOLA 4. PERSONE DI 11-87 ANNI CON LIMITAZIONI FUNZIONALI SECONDO IL RUOLO NELLA FAMIGLIA,  IL LIVELLO DI DIFFICOLTA NELLE ATTIVITÀ DELLA VITA QUOTIDIANA E CLASSE DI ETÀ </t>
    </r>
    <r>
      <rPr>
        <sz val="10"/>
        <rFont val="Arial Narrow"/>
        <family val="2"/>
      </rPr>
      <t>- Anno 2011 - Per 100 persone con le stesse caratteristiche</t>
    </r>
  </si>
  <si>
    <t>0,8</t>
  </si>
  <si>
    <t>Si, solo da un assistente domiciliare/operatore sociale</t>
  </si>
  <si>
    <t>Si, da un assistente domiciliare/operatore sociale e altre persone</t>
  </si>
  <si>
    <t xml:space="preserve">Si, da altre persone familiari e non </t>
  </si>
  <si>
    <r>
      <t xml:space="preserve">PROSPETTO 6 - PERSONE DI 11-87 ANNI CON LIMITAZIONI FUNZIONALI PER AIUTI RICEVUTI, PERSONA CHE FORNISCE L’AIUTO,  LIVELLO DI GRAVITA' DELLE LIMITAZIONI FUNZIONALI  E CLASSE DI ETÀ  </t>
    </r>
    <r>
      <rPr>
        <sz val="10"/>
        <rFont val="Arial Narrow"/>
        <family val="2"/>
      </rPr>
      <t>–  Anno 2011 - Per 100 persone con le stesse caratteristiche</t>
    </r>
  </si>
  <si>
    <r>
      <t xml:space="preserve">PROSPETTO 6 -  PERSONE DI 11-87 ANNI CON LIMITAZIONI FUNZIONALI PER AIUTI RICEVUTI, PERSONA CHE FORNISCE L’AIUTO,  LIVELLO DI GRAVITA' DELLE LIMITAZIONI FUNZIONALI  E CLASSE DI ETÀ </t>
    </r>
    <r>
      <rPr>
        <sz val="10"/>
        <rFont val="Arial Narrow"/>
        <family val="2"/>
      </rPr>
      <t>–  Anno 2011 -  Valori assoluti in migliaia</t>
    </r>
  </si>
  <si>
    <r>
      <t>TAVOLA 5.  PERSONE DI 11-87 ANNI CON LIMITAZIONI FUNZIONALI SECONDO LA FRUIZIONE E IL BISOGNO DI AIUTI NON SANITARI, PER CLASSE DI ETÀ E LIVELLO DI GRAVITA' DELLE LIMITAZIONI FUNZIONALI</t>
    </r>
    <r>
      <rPr>
        <b/>
        <sz val="9"/>
        <rFont val="Arial Narrow"/>
        <family val="2"/>
      </rPr>
      <t xml:space="preserve"> </t>
    </r>
    <r>
      <rPr>
        <sz val="9"/>
        <rFont val="Arial Narrow"/>
        <family val="2"/>
      </rPr>
      <t>–  Anno 2011 -   Valori assoluti in migliaia</t>
    </r>
  </si>
  <si>
    <r>
      <t>TAVOLA 5.  PERSONE DI 11-87 ANNI CON LIMITAZIONI FUNZIONALI SECONDO LA FRUIZIONE E IL BISOGNO DI AIUTI NON SANITARI, PER CLASSE DI ETÀ E LIVELLO DI GRAVITA' DELLE LIMITAZIONI FUNZIONALI</t>
    </r>
    <r>
      <rPr>
        <b/>
        <sz val="9"/>
        <rFont val="Arial Narrow"/>
        <family val="2"/>
      </rPr>
      <t xml:space="preserve"> –</t>
    </r>
    <r>
      <rPr>
        <sz val="9"/>
        <rFont val="Arial Narrow"/>
        <family val="2"/>
      </rPr>
      <t xml:space="preserve">  Anno 2011 - Per 100 persone con le stesse caratteristiche </t>
    </r>
  </si>
  <si>
    <r>
      <t xml:space="preserve">TAVOLA 6.  PERSONE DI 11-87 ANNI CON LIMITAZIONI FUNZIONALI SECONDO LA FRUIZIONE DI ASSISTENZA SANITARIA, PER CLASSE DI ETÀ E LIVELLO DI GRAVITA' DELLE LIMITAZIONI FUNZIONALI </t>
    </r>
    <r>
      <rPr>
        <sz val="10"/>
        <rFont val="Arial Narrow"/>
        <family val="2"/>
      </rPr>
      <t xml:space="preserve">– Anno 2011 - Per 100 persone con le stesse caratteristiche </t>
    </r>
  </si>
  <si>
    <r>
      <t>TAVOLA 6. PERSONE DI 11-87 ANNI CON LIMITAZIONI FUNZIONALI SECONDO LA FRUIZIONE DI ASSISTENZA SANITARIA, PER CLASSE DI ETÀ E LIVELLO DI GRAVITA' DELLE LIMITAZIONI FUNZIONALI</t>
    </r>
    <r>
      <rPr>
        <b/>
        <sz val="10"/>
        <rFont val="Arial Narrow"/>
        <family val="2"/>
      </rPr>
      <t xml:space="preserve"> –</t>
    </r>
    <r>
      <rPr>
        <sz val="10"/>
        <rFont val="Arial Narrow"/>
        <family val="2"/>
      </rPr>
      <t xml:space="preserve"> Anno 2011</t>
    </r>
    <r>
      <rPr>
        <b/>
        <sz val="10"/>
        <rFont val="Arial Narrow"/>
        <family val="2"/>
      </rPr>
      <t xml:space="preserve"> </t>
    </r>
    <r>
      <rPr>
        <sz val="10"/>
        <rFont val="Arial Narrow"/>
        <family val="2"/>
      </rPr>
      <t>Valori assoluti in migliaia</t>
    </r>
  </si>
  <si>
    <r>
      <t xml:space="preserve">TAVOLA 7.  PERSONE DI 11-87 ANNI CON LIMITAZIONI FUNZIONALI SECONDO LA FRUIZIONE DI ASSISTENZA SANITARIA, PER NUMERO AREE CON LIMITAZIONI FUNZIONALI </t>
    </r>
    <r>
      <rPr>
        <sz val="10"/>
        <rFont val="Arial Narrow"/>
        <family val="2"/>
      </rPr>
      <t xml:space="preserve">– Anno 2011 - Per 100 persone con le stesse caratteristiche </t>
    </r>
  </si>
  <si>
    <r>
      <t xml:space="preserve">TAVOLA 7 . PERSONE DI 11-87 ANNI CON LIMITAZIONI FUNZIONALI  SECONDO LA FRUIZIONE DI ASSISTENZA SANITARIA, PER NUMERO AREE CON LIMITAZIONI FUNZIONALI </t>
    </r>
    <r>
      <rPr>
        <sz val="10"/>
        <rFont val="Arial Narrow"/>
        <family val="2"/>
      </rPr>
      <t xml:space="preserve">– Anno 2011 - Per 100 persone con le stesse caratteristiche </t>
    </r>
  </si>
  <si>
    <r>
      <t xml:space="preserve">GRAFICO 1 - PERSONE DI 11-87 ANNI CON LIMITAZIONI FUNZIONALI SECONDO LA FRUIZIONE DI ASSISTENZA SANITARIA E/O DI AIUTI NON SANITARI, PER LIVELLO DI GRAVITA' DELLE LIMITAZIONI FUNZIONALI </t>
    </r>
    <r>
      <rPr>
        <sz val="10"/>
        <rFont val="Arial Narrow"/>
        <family val="2"/>
      </rPr>
      <t xml:space="preserve"> – Anno 2011 - Per 100 persone con le stesse caratteristiche</t>
    </r>
  </si>
  <si>
    <r>
      <t>GRAFICO 2 - PERSONE DI 15-64 ANNI SECONDO LA</t>
    </r>
    <r>
      <rPr>
        <b/>
        <sz val="8"/>
        <color indexed="23"/>
        <rFont val="Arial Narrow"/>
        <family val="2"/>
      </rPr>
      <t xml:space="preserve"> </t>
    </r>
    <r>
      <rPr>
        <b/>
        <sz val="10"/>
        <color indexed="23"/>
        <rFont val="Arial Narrow"/>
        <family val="2"/>
      </rPr>
      <t>CONDIZIONE</t>
    </r>
    <r>
      <rPr>
        <b/>
        <sz val="8"/>
        <color indexed="23"/>
        <rFont val="Arial Narrow"/>
        <family val="2"/>
      </rPr>
      <t xml:space="preserve"> </t>
    </r>
    <r>
      <rPr>
        <b/>
        <sz val="10"/>
        <color indexed="23"/>
        <rFont val="Arial Narrow"/>
        <family val="2"/>
      </rPr>
      <t xml:space="preserve">LAVORATIVA </t>
    </r>
    <r>
      <rPr>
        <sz val="10"/>
        <rFont val="Arial"/>
        <family val="2"/>
      </rPr>
      <t xml:space="preserve">–  Confronto tra persone con limitazioni funzionali Anno 2011 e Popolazione residente in Italia 2011 - Per 100 persone </t>
    </r>
  </si>
  <si>
    <r>
      <t>PROSPETTO  8.  PERSONE DI 15-74 ANNI CON DISABILITÀ, OCCUPATE, PER LIVELLO DI DISABILITÀ SECONDO IL LIVELLO DI DISABILITÀ, LA POSIZIONE NELLA PROFESSIONE, IL TIPO DI ORGANIZZAZIONE NELLA QUALE LAVORANO, IL TIPO DI CONTRATTO ED IL TIPO DI RAPPORTO DI LAVORO -</t>
    </r>
    <r>
      <rPr>
        <sz val="10"/>
        <rFont val="Arial Narrow"/>
        <family val="2"/>
      </rPr>
      <t xml:space="preserve"> Anno 2011- Valori assoluti in migliaia</t>
    </r>
  </si>
  <si>
    <r>
      <t xml:space="preserve">PROSPETTO 9 - PERSONE DI 15-87 ANNI CON LIMITAZIONI FUNZIONALI CHE, PER MOTIVI DI SALUTE, HANNO DIFFICOLTA' A USCIRE DI CASA E AD USARE IL PROPRIO VEICOLO O  AD ACCEDERE AGLI EDIFICI PER MANCANZA DI SUPPORTI O ASSISTENZA PER SESSO ED ETA'  </t>
    </r>
    <r>
      <rPr>
        <sz val="10"/>
        <rFont val="Arial Narrow"/>
        <family val="2"/>
      </rPr>
      <t>-  Anno 2011 -  Valori assoluti in migliaia</t>
    </r>
  </si>
  <si>
    <r>
      <t xml:space="preserve">PROSPETTO 9 - PERSONE DI 15-87 ANNI CON LIMITAZIONI FUNZIONALI CHE, PER MOTIVI DI SALUTE, HANNO DIFFICOLTA' A USCIRE DI CASA, AD USARE IL PROPRIO VEICOLO O  AD ACCEDERE AGLI EDIFICI PER MANCANZA DI SUPPORTI O ASSISTENZA PER CLASSE DI ETA' E SESSO  </t>
    </r>
    <r>
      <rPr>
        <sz val="10"/>
        <rFont val="Arial Narrow"/>
        <family val="2"/>
      </rPr>
      <t>-  Anno 2011 - Per 100 persone con le stesse caratteristiche</t>
    </r>
  </si>
  <si>
    <r>
      <t>TAVOLA 10 - PERSONE DI 15-87 ANNI CON ON LIMITAZIONI FUNZIONALI CHE HANNO DIFFICOLTA' A USCIRE DI CASA, AD USARE IL PROPRIO VEICOLO PER MOTIVI DI SALUTE, DIFFICOLTA' AD ACCEDERE AGLI EDIFICI PER MANCANZA SUPPORTI O ASSISTENZA SECONDO IL LIVELLO DI GRAVITA' DELLE LIMITAZIONI FUNZIONALI ED ETA'</t>
    </r>
    <r>
      <rPr>
        <sz val="10"/>
        <color indexed="23"/>
        <rFont val="Arial Narrow"/>
        <family val="2"/>
      </rPr>
      <t xml:space="preserve"> - </t>
    </r>
    <r>
      <rPr>
        <sz val="10"/>
        <rFont val="Arial Narrow"/>
        <family val="2"/>
      </rPr>
      <t xml:space="preserve"> Anno 2011 - Valori assoluti in migliaia</t>
    </r>
  </si>
  <si>
    <r>
      <t xml:space="preserve">TAVOLA 10 - PERSONE DI 15-87 ANNI CON ON LIMITAZIONI FUNZIONALI CHE HANNO DIFFICOLTA' A USCIRE DI CASA, AD USARE IL PROPRIO VEICOLO PER MOTIVI DI SALUTE, DIFFICOLTA' AD ACCEDERE AGLI EDIFICI PER MANCANZA SUPPORTI O ASSISTENZA SECONDO IL LIVELLO DI GRAVITA' DELLE LIMITAZIONI FUNZIONALI E L'ETA' </t>
    </r>
    <r>
      <rPr>
        <sz val="10"/>
        <rFont val="Arial Narrow"/>
        <family val="2"/>
      </rPr>
      <t>-  Anno 2011 -Per 100 persone con le stesse caratteristiche</t>
    </r>
  </si>
  <si>
    <r>
      <t xml:space="preserve">GRAFICO 3.  PERSONE DI 15-87 ANNI CON ON LIMITAZIONI FUNZIONALI CHE HANNO DIFFICOLTA' A USCIRE DI CASA, AD USARE IL PROPRIO VEICOLO PER MOTIVI DI SALUTE, DIFFICOLTA' AD ACCEDERE AGLI EDIFICI PER MANCANZA SUPPORTI O ASSISTENZA SECONDO IL LIVELLO DI GRAVITA' DELLE LIMITAZIONI FUNZIONALI </t>
    </r>
    <r>
      <rPr>
        <sz val="10"/>
        <rFont val="Arial Narrow"/>
        <family val="2"/>
      </rPr>
      <t>-  Anno 2011 - Per 100 persone con le stesse caratteristiche</t>
    </r>
  </si>
  <si>
    <r>
      <t>PROSPETTO 10 - PERSONE DI 15-87 ANNI CON LIMITAZIONI FUNZIONALI CHE HANNO  DIFFICOLTA', PER MOTIVI DI SALUTE, A USCIRE DI CASA E AD USARE IL PROPRIO VEICOLO E DIFFICOLTA' AD ACCEDERE AGLI EDIFICI PER MANCANZA DI SUPPORTI O ASSISTENZA SECONDO IL LIVELLO E IL TIPO  DI LIMITAZIONI FUNZIONALI</t>
    </r>
    <r>
      <rPr>
        <sz val="10"/>
        <rFont val="Arial Narrow"/>
        <family val="2"/>
      </rPr>
      <t xml:space="preserve"> -  Anno 2011 - Per 100 persone con le stesse caratteristiche</t>
    </r>
  </si>
  <si>
    <r>
      <t xml:space="preserve">PROSPETTO 11. PERSONE DI 15-87 ANNI CON LIMITAZIONI FUNZIONALI CHE, PER MOTIVI DI SALUTE, HANNO RESTRIZIONI A UTILIZZARE INTERNET, SVOLGERE ATTIVITÀ NEL TEMPO LIBERO, FARE VIAGGI PER CLASSE DI ETÀ E SESSO - </t>
    </r>
    <r>
      <rPr>
        <sz val="10"/>
        <rFont val="Arial Narrow"/>
        <family val="2"/>
      </rPr>
      <t>Anno 2011 Per 100 persone con le stesse caratteristiche</t>
    </r>
  </si>
  <si>
    <r>
      <t xml:space="preserve">GRAFICO 5 - PERSONE DI 15-87 ANNI CON LIMITAZIONI FUNZIONALI CHE HANNO DIFFICOLTA' A UTILIZZARE INTERNET, A SVOLGERE ATTIVITA' DEL TEMPO LIBERO E FARE VIAGGI  PER MOTIVI DI SALUTE, SECONDO IL TIPO E IL LIVELLO DI GRAVITA' DELLE LIMITAZIONI FUNZIONALI </t>
    </r>
    <r>
      <rPr>
        <sz val="10"/>
        <rFont val="Arial Narrow"/>
        <family val="2"/>
      </rPr>
      <t xml:space="preserve"> - Valori assoluti in migliaia </t>
    </r>
  </si>
  <si>
    <r>
      <t xml:space="preserve">GRAFICO 5 - PERSONE DI 15-87 ANNI CON  LIMITAZIONI FUNZIONALI CHE HANNO DIFFICOLTA' A UTILIZZARE INTERNET, A SVOLGERE ATTIVITA' DEL TEMPO LIBERO E FARE VIAGGI  PER MOTIVI DI SALUTE, SECONDO IL TIPO DI LIMITAZIONI FUNZIONALI </t>
    </r>
    <r>
      <rPr>
        <sz val="10"/>
        <rFont val="Arial Narrow"/>
        <family val="2"/>
      </rPr>
      <t xml:space="preserve"> - Anno 2011 Per 100 persone con le stesse caratteristiche</t>
    </r>
  </si>
  <si>
    <r>
      <t xml:space="preserve">GRAFICO 4 - PERSONE DI 15-87 ANNI CON LIMITAZIONI FUNZIONALI CHE HANNO DIFFICOLTA' A UTILIZZARE INTERNET, A SVOLGERE ATTIVITA' DEL TEMPO LIBERO E FARE VIAGGI  PER MOTIVI DI SALUTE, SECONDO IL LIVELLO DI GRAVITA' DELLE LIMITAZIONI FUNZIONALI - </t>
    </r>
    <r>
      <rPr>
        <sz val="10"/>
        <rFont val="Arial Narrow"/>
        <family val="2"/>
      </rPr>
      <t>Anno 2011 Per 100 persone con le stesse caratteristiche</t>
    </r>
  </si>
  <si>
    <r>
      <t xml:space="preserve">GRAFICO 4  - PERSONE DI 15-87 ANNI CON ON LIMITAZIONI FUNZIONALI CHE HANNO DIFFICOLTA' A UTILIZZARE INTERNET, A SVOLGERE ATTIVITA' DEL TEMPO LIBERO E FARE VIAGGI  PER MOTIVI DI SALUTE, SECONDO IL LIVELLO DI GRAVITA' DELLE LIMITAZIONI FUNZIONALI - </t>
    </r>
    <r>
      <rPr>
        <sz val="10"/>
        <rFont val="Arial Narrow"/>
        <family val="2"/>
      </rPr>
      <t>Anno 2011 - Valori assoluti in migliaia</t>
    </r>
  </si>
  <si>
    <t>Tipo di organizzazione*</t>
  </si>
  <si>
    <t>Tipo di rapporto di lavoro</t>
  </si>
  <si>
    <t>57,0</t>
  </si>
  <si>
    <t>45,2</t>
  </si>
  <si>
    <t>71,7</t>
  </si>
  <si>
    <t>Ritirati dal lavoro/Inabili al lavoro</t>
  </si>
  <si>
    <t>Altri inattivi</t>
  </si>
  <si>
    <t xml:space="preserve"> Popolazione residente in Italia *</t>
  </si>
  <si>
    <t xml:space="preserve"> Persone con limitazioni funzionali</t>
  </si>
  <si>
    <r>
      <t xml:space="preserve">PROSPETTO  1_a - PERSONE DI 15-87 ANNI CON  LIMITAZIONI FUNZIONALI CHE HANNO DIFFICOLTA' NELLA MOBILITA'  SECONDO IL LIVELLO DI GRAVITA' DELLE LIMITAZIONI FUNZIONALI E L'ETA' </t>
    </r>
    <r>
      <rPr>
        <sz val="10"/>
        <rFont val="Arial Narrow"/>
        <family val="2"/>
      </rPr>
      <t>-  Anno 2011 -Per 100 persone con le stesse caratteristiche</t>
    </r>
  </si>
  <si>
    <r>
      <t xml:space="preserve">PROSPETTO  1_a - PERSONE DI 15-87 ANNI CON  LIMITAZIONI FUNZIONALI CHE HANNO DIFFICOLTA' NELLA MOBILITA'  SECONDO IL LIVELLO DI GRAVITA' DELLE LIMITAZIONI FUNZIONALI E L'ETA' </t>
    </r>
    <r>
      <rPr>
        <sz val="10"/>
        <color indexed="23"/>
        <rFont val="Arial Narrow"/>
        <family val="2"/>
      </rPr>
      <t xml:space="preserve"> </t>
    </r>
    <r>
      <rPr>
        <sz val="10"/>
        <rFont val="Arial Narrow"/>
        <family val="2"/>
      </rPr>
      <t>-  Anno 2011 - Valori assoluti in migliaia</t>
    </r>
  </si>
  <si>
    <r>
      <t>TAVOLA 8. PERSONE DI 11-87 ANNI CON LIMITAZIONI FUNZIONALI SECONDO LA FRUIZIONE DI ASSISTENZA SANITARIA E/O DI AIUTI NON SANITARI. PER CLASSE DI ETÀ E LIVELLO DI GRAVITA' DELLE LIMITAZIONI FUNZIONALI</t>
    </r>
    <r>
      <rPr>
        <sz val="10"/>
        <rFont val="Arial Narrow"/>
        <family val="2"/>
      </rPr>
      <t xml:space="preserve">  – Anno 2011 - Valori assoluti in migliaia</t>
    </r>
  </si>
  <si>
    <r>
      <t xml:space="preserve">TAVOLA 8. PERSONE DI 11-87 ANNI CON LIMITAZIONI FUNZIONALI SECONDO LA FRUIZIONE DI ASSISTENZA SANITARIA E/O DI AIUTI NON SANITARI, PER CLASSE DI ETÀ E LIVELLO DI GRAVITA' DELLE LIMITAZIONI FUNZIONALI  </t>
    </r>
    <r>
      <rPr>
        <sz val="10"/>
        <rFont val="Arial Narrow"/>
        <family val="2"/>
      </rPr>
      <t xml:space="preserve"> – Anno 2011 - Per 100 persone con le stesse caratteristiche</t>
    </r>
  </si>
  <si>
    <r>
      <t>PROSPETTO 1 - PERSONE DI 11-87 ANNI CON LIMITAZIONI FUNZIONALI SECONDO IL LIVELLO DI GRAVITA' DELLE LIMITAZIONI FUNZIONALI PER SESSO, ET</t>
    </r>
    <r>
      <rPr>
        <b/>
        <sz val="10"/>
        <color indexed="23"/>
        <rFont val="Calibri"/>
        <family val="2"/>
      </rPr>
      <t>Á</t>
    </r>
    <r>
      <rPr>
        <b/>
        <sz val="10"/>
        <color indexed="23"/>
        <rFont val="Arial Narrow"/>
        <family val="2"/>
      </rPr>
      <t xml:space="preserve">, TITOLO DI STUDIO, STATO CIVILE E RISORSE ECONOMICHE </t>
    </r>
    <r>
      <rPr>
        <sz val="10"/>
        <rFont val="Arial Narrow"/>
        <family val="2"/>
      </rPr>
      <t>- Anno 2011 - Valori assoluti in migliaia e per 100 persone con le stesse caratteristiche</t>
    </r>
  </si>
  <si>
    <r>
      <t xml:space="preserve">PROSPETTO 3 - PERSONE DI 11-87 ANNI CON LIMITAZIONI FUNZIONALI PER LIVELLO DI DIFFICOLTA' NELLE ATTIVITA' DELLA VITA QUOTIDIANA PER SESSO E CLASSE DI ETÀ – </t>
    </r>
    <r>
      <rPr>
        <sz val="10"/>
        <rFont val="Arial Narrow"/>
        <family val="2"/>
      </rPr>
      <t>Anno 2011 - Valori assoluti in migliaia e per 100 persone con le stesse caratteristiche</t>
    </r>
  </si>
  <si>
    <r>
      <t xml:space="preserve">PROSPETTO 7 - PERSONE CON LIMITAZIONI FUNZIONALI DI 15-74 ANNI SECONDO LA CONDIZIONE LAVORATIVA, PER SESSO E CLASSE DI ETÀ </t>
    </r>
    <r>
      <rPr>
        <sz val="10"/>
        <rFont val="Arial Narrow"/>
        <family val="2"/>
      </rPr>
      <t>- Anno 2011 -  Valori assoluti in migliaia e per 100 persone con le stesse caratteristiche</t>
    </r>
  </si>
  <si>
    <r>
      <t>GRAFICO 2 - PERSONE DI 15-64 ANNI SECONDO LA</t>
    </r>
    <r>
      <rPr>
        <b/>
        <sz val="8"/>
        <color indexed="23"/>
        <rFont val="Arial Narrow"/>
        <family val="2"/>
      </rPr>
      <t xml:space="preserve"> </t>
    </r>
    <r>
      <rPr>
        <b/>
        <sz val="10"/>
        <color indexed="23"/>
        <rFont val="Arial Narrow"/>
        <family val="2"/>
      </rPr>
      <t>CONDIZIONE</t>
    </r>
    <r>
      <rPr>
        <b/>
        <sz val="8"/>
        <color indexed="23"/>
        <rFont val="Arial Narrow"/>
        <family val="2"/>
      </rPr>
      <t xml:space="preserve"> </t>
    </r>
    <r>
      <rPr>
        <b/>
        <sz val="10"/>
        <color indexed="23"/>
        <rFont val="Arial Narrow"/>
        <family val="2"/>
      </rPr>
      <t xml:space="preserve">LAVORATIVA </t>
    </r>
    <r>
      <rPr>
        <sz val="10"/>
        <rFont val="Arial"/>
        <family val="2"/>
      </rPr>
      <t>–  Confronto tra persone con limitazioni funzionali Anno 2011 e popolazione residente in Italia 2011 - Valori assoluti in migliaia</t>
    </r>
  </si>
  <si>
    <r>
      <t xml:space="preserve">PROSPETTO 8 -  PERSONE DI 15-74 ANNI CON LIMITAZIONI FUNZIONALI OCCUPATE, SECONDO IL LIVELLO DI GRAVITA' DELLE LIMITAZIONI FUNZIONALI , LA POSIZIONE NELLA PROFESSIONE, IL TIPO DI CONTRATTO, IL TIPO DI ORGANIZZAZIONE NELLA QUALE LAVORANO E IL TIPO DI RAPPORTO DI LAVORO </t>
    </r>
    <r>
      <rPr>
        <sz val="10"/>
        <rFont val="Arial Narrow"/>
        <family val="2"/>
      </rPr>
      <t>- Anno 2011- Per 100 persone con le stesse caratteristiche  - Per 100 persone residenti in Italia</t>
    </r>
  </si>
  <si>
    <t>MODALITÀ DI RICERCA LAVORO</t>
  </si>
  <si>
    <r>
      <t xml:space="preserve">PROSPETTO 10 - PERSONE DI 15-87 ANNI CON LIMITAZIONI FUNZIONALI CHE HANNO DIFFICOLTA' PER MOTIVI DI SALUTE A USCIRE DI CASA E AD USARE IL PROPRIO VEICOLO, LIMITAZIONI PER MANCANZA SUPPORTI O ASSISTENZA  AD ACCEDERE AGLI EDIFICI SECONDO IL TIPO E IL LIVELLO DILIMITAZIONI FUNZIONALI   </t>
    </r>
    <r>
      <rPr>
        <sz val="10"/>
        <rFont val="Arial Narrow"/>
        <family val="2"/>
      </rPr>
      <t>- Anno 2011 - Valori assoluti in migliaia</t>
    </r>
  </si>
  <si>
    <r>
      <t xml:space="preserve">PROSPETTO 11 - PERSONE DI 15-87 ANNI CON LIMITAZIONI FUNZIONALI CHE, PER MOTIVI DI SALUTE, HANNO RESTRIZIONI A UTILIZZARE INTERNET, SVOLGERE ATTIVITÀ NEL TEMPO LIBERO, FARE VIAGGI PER CLASSE DI ETÀ E SESSO - </t>
    </r>
    <r>
      <rPr>
        <sz val="10"/>
        <rFont val="Arial Narrow"/>
        <family val="2"/>
      </rPr>
      <t>Anno 2011 - Valori assoluti in migliaia</t>
    </r>
  </si>
  <si>
    <r>
      <t xml:space="preserve">TAVOLA 11 - PERSONE DI 15-64 ANNI CON LIMITAZIONI FUNZIONALI PER RESTRIZIONI PER MOTIVI DI SALUTE A UTILIZZARE INTERNET, SVOLGERE ATTIVITÀ NEL TEMPO LIBERO, FARE VIAGGI LIVELLO E TIPO DI LIMITAZIONI FUNZIONALI </t>
    </r>
    <r>
      <rPr>
        <sz val="10"/>
        <rFont val="Arial Narrow"/>
        <family val="2"/>
      </rPr>
      <t>- Anno 2011  - Valori assoluti in migliaia</t>
    </r>
  </si>
  <si>
    <r>
      <t>TAVOLA 11 - PERSONE DI 15-64 ANNI CON LIMITAZIONI FUNZIONALI PER RESTRIZIONI PER MOTIVI DI SALUTE A UTILIZZARE INTERNET, SVOLGERE ATTIVITÀ NEL TEMPO LIBERO, FARE VIAGGI LIVELLO E TIPO DI LIMITAZIONI FUNZIONALI -</t>
    </r>
    <r>
      <rPr>
        <sz val="10"/>
        <rFont val="Arial Narrow"/>
        <family val="2"/>
      </rPr>
      <t xml:space="preserve"> Anno 2011  - Per 100 persone con le stesse caratteristiche</t>
    </r>
  </si>
  <si>
    <r>
      <t xml:space="preserve">TAVOLA 13 - PERSONE DI 15-87 ANNI CON LIMITAZIONI FUNZIONALI PER RESTRIZIONI PER MOTIVI DI SALUTE A UTILIZZARE INTERNET, SVOLGERE ATTIVITÀ NEL TEMPO LIBERO, FARE VIAGGI PER CLASSE DI ETA'  E RISORSE ECONOMICHE -  </t>
    </r>
    <r>
      <rPr>
        <sz val="10"/>
        <rFont val="Arial Narrow"/>
        <family val="2"/>
      </rPr>
      <t>Anno 2011 - Per 100 persone con le stesse caratteristiche</t>
    </r>
  </si>
  <si>
    <r>
      <t xml:space="preserve">TAVOLA 12 - PERSONE DI 15-87 ANNI CON  LIMITAZIONI FUNZIONALI CHE HANNO DIFFICOLTA' A UTILIZZARE INTERNET, A SVOLGERE ATTIVITA' DEL TEMPO LIBERO E FARE VIAGGI  PER MOTIVI DI SALUTE, PER ETA' E TITOLO DI STUDIO </t>
    </r>
    <r>
      <rPr>
        <sz val="10"/>
        <rFont val="Arial Narrow"/>
        <family val="2"/>
      </rPr>
      <t>- Anno 2011 - Valori assoluti in migliaia</t>
    </r>
  </si>
  <si>
    <r>
      <t xml:space="preserve">TAVOLA 12 - PERSONE DI 15-87 ANNI CON  LIMITAZIONI FUNZIONALI CHE HANNO DIFFICOLTA' A UTILIZZARE INTERNET, A SVOLGERE ATTIVITA' DEL TEMPO LIBERO E FARE VIAGGI  PER MOTIVI DI SALUTE, PER ETA' E TITOLO DI STUDIO </t>
    </r>
    <r>
      <rPr>
        <sz val="10"/>
        <rFont val="Arial Narrow"/>
        <family val="2"/>
      </rPr>
      <t>- Anno 2011 - Per 100 persone con le stesse caratteristiche</t>
    </r>
  </si>
  <si>
    <r>
      <t>TAVOLA 13 - PERSONE DI 15-87 ANNI CON LIMITAZIONI FUNZIONALI PER RESTRIZIONI PER MOTIVI DI SALUTE A UTILIZZARE INTERNET, SVOLGERE ATTIVITÀ NEL TEMPO LIBERO, FARE VIAGGI PER CLASSE DI ETA'  E RISORSE ECONOMICHE -  Anno 2011 -</t>
    </r>
    <r>
      <rPr>
        <sz val="10"/>
        <rFont val="Arial Narrow"/>
        <family val="2"/>
      </rPr>
      <t xml:space="preserve"> Valori assoluti in migliaia</t>
    </r>
  </si>
  <si>
    <r>
      <t>TAVOLA  9 -  PERSONE DI 15-74 ANNI OCCUPATI , PER LIVELLO DI GRAVITA' DELLE LIMITAZIONI FUNZIONALI SECONDO LA MODALITA' DI RICERCA CON CUI HANNO TROVATO  LAVORO</t>
    </r>
    <r>
      <rPr>
        <b/>
        <sz val="10"/>
        <rFont val="Arial Narrow"/>
        <family val="2"/>
      </rPr>
      <t xml:space="preserve"> </t>
    </r>
    <r>
      <rPr>
        <sz val="10"/>
        <rFont val="Arial Narrow"/>
        <family val="2"/>
      </rPr>
      <t xml:space="preserve">- Anno 2011-  Per 100 persone con le stesse caratteristiche </t>
    </r>
  </si>
  <si>
    <r>
      <t xml:space="preserve">TAVOLA  9 -  PERSONE DI 15-74 ANNI OCCUPATI, PER LIVELLO DI GRAVITA' DELLE LIMITAZIONI FUNZIONALI SECONDO LA MODALITA'  DI RICERCA CON CUI HANNO TROVATO  LAVORO - Anno 2011 - </t>
    </r>
    <r>
      <rPr>
        <sz val="10"/>
        <rFont val="Arial Narrow"/>
        <family val="2"/>
      </rPr>
      <t xml:space="preserve"> Valori assoluti in migliaia</t>
    </r>
  </si>
  <si>
    <t>11-34</t>
  </si>
</sst>
</file>

<file path=xl/styles.xml><?xml version="1.0" encoding="utf-8"?>
<styleSheet xmlns="http://schemas.openxmlformats.org/spreadsheetml/2006/main">
  <numFmts count="3">
    <numFmt numFmtId="44" formatCode="_-&quot;€&quot;\ * #,##0.00_-;\-&quot;€&quot;\ * #,##0.00_-;_-&quot;€&quot;\ * &quot;-&quot;??_-;_-@_-"/>
    <numFmt numFmtId="43" formatCode="_-* #,##0.00_-;\-* #,##0.00_-;_-* &quot;-&quot;??_-;_-@_-"/>
    <numFmt numFmtId="164" formatCode="0.0"/>
  </numFmts>
  <fonts count="40">
    <font>
      <sz val="11"/>
      <color theme="1"/>
      <name val="Calibri"/>
      <family val="2"/>
      <scheme val="minor"/>
    </font>
    <font>
      <b/>
      <sz val="10"/>
      <color indexed="23"/>
      <name val="Arial Narrow"/>
      <family val="2"/>
    </font>
    <font>
      <sz val="10"/>
      <name val="Arial Narrow"/>
      <family val="2"/>
    </font>
    <font>
      <b/>
      <sz val="10"/>
      <color indexed="23"/>
      <name val="Arial Narrow"/>
      <family val="2"/>
    </font>
    <font>
      <sz val="9"/>
      <name val="Arial Narrow"/>
      <family val="2"/>
    </font>
    <font>
      <b/>
      <sz val="9"/>
      <name val="Arial Narrow"/>
      <family val="2"/>
    </font>
    <font>
      <sz val="9"/>
      <color indexed="8"/>
      <name val="Arial Narrow"/>
      <family val="2"/>
    </font>
    <font>
      <b/>
      <sz val="10"/>
      <color indexed="23"/>
      <name val="Calibri"/>
      <family val="2"/>
    </font>
    <font>
      <b/>
      <sz val="10"/>
      <name val="Arial Narrow"/>
      <family val="2"/>
    </font>
    <font>
      <sz val="9"/>
      <name val="Arial Narrow"/>
      <family val="2"/>
    </font>
    <font>
      <i/>
      <sz val="9"/>
      <name val="Arial Narrow"/>
      <family val="2"/>
    </font>
    <font>
      <b/>
      <sz val="9"/>
      <name val="Arial Narrow"/>
      <family val="2"/>
    </font>
    <font>
      <b/>
      <sz val="10"/>
      <name val="Arial Narrow"/>
      <family val="2"/>
    </font>
    <font>
      <sz val="8"/>
      <name val="Arial"/>
      <family val="2"/>
    </font>
    <font>
      <b/>
      <sz val="8"/>
      <color indexed="23"/>
      <name val="Arial Narrow"/>
      <family val="2"/>
    </font>
    <font>
      <sz val="10"/>
      <name val="Arial"/>
      <family val="2"/>
    </font>
    <font>
      <sz val="8"/>
      <color indexed="8"/>
      <name val="Calibri"/>
      <family val="2"/>
    </font>
    <font>
      <b/>
      <sz val="9"/>
      <color indexed="8"/>
      <name val="Arial Narrow"/>
      <family val="2"/>
    </font>
    <font>
      <sz val="8"/>
      <color indexed="8"/>
      <name val="Arial"/>
      <family val="2"/>
    </font>
    <font>
      <b/>
      <sz val="9"/>
      <color indexed="23"/>
      <name val="Arial Narrow"/>
      <family val="2"/>
    </font>
    <font>
      <sz val="10"/>
      <name val="Verdana"/>
      <family val="2"/>
    </font>
    <font>
      <sz val="11"/>
      <color indexed="8"/>
      <name val="Calibri"/>
      <family val="2"/>
    </font>
    <font>
      <b/>
      <i/>
      <sz val="9"/>
      <name val="Arial Narrow"/>
      <family val="2"/>
    </font>
    <font>
      <b/>
      <sz val="9"/>
      <color indexed="9"/>
      <name val="Arial Narrow"/>
      <family val="2"/>
    </font>
    <font>
      <sz val="11"/>
      <color indexed="10"/>
      <name val="Calibri"/>
      <family val="2"/>
    </font>
    <font>
      <sz val="8"/>
      <color indexed="8"/>
      <name val="Arial Narrow"/>
      <family val="2"/>
    </font>
    <font>
      <sz val="10"/>
      <color indexed="23"/>
      <name val="Arial Narrow"/>
      <family val="2"/>
    </font>
    <font>
      <sz val="9.5"/>
      <name val="Arial Narrow"/>
      <family val="2"/>
    </font>
    <font>
      <sz val="8"/>
      <color indexed="8"/>
      <name val="Arial"/>
      <family val="2"/>
    </font>
    <font>
      <sz val="9"/>
      <color indexed="9"/>
      <name val="Arial Narrow"/>
      <family val="2"/>
    </font>
    <font>
      <b/>
      <sz val="8"/>
      <color indexed="8"/>
      <name val="Arial"/>
      <family val="2"/>
    </font>
    <font>
      <sz val="9"/>
      <name val="Arial"/>
      <family val="2"/>
    </font>
    <font>
      <sz val="11"/>
      <name val="Arial Narrow"/>
      <family val="2"/>
    </font>
    <font>
      <sz val="10"/>
      <name val="Verdana"/>
      <family val="2"/>
    </font>
    <font>
      <b/>
      <sz val="8"/>
      <color indexed="81"/>
      <name val="Tahoma"/>
      <family val="2"/>
    </font>
    <font>
      <sz val="8"/>
      <color indexed="81"/>
      <name val="Tahoma"/>
      <family val="2"/>
    </font>
    <font>
      <sz val="8"/>
      <color indexed="8"/>
      <name val="Arial"/>
      <family val="2"/>
    </font>
    <font>
      <sz val="12"/>
      <color indexed="18"/>
      <name val="Arial"/>
      <family val="2"/>
    </font>
    <font>
      <sz val="8"/>
      <name val="Calibri"/>
      <family val="2"/>
    </font>
    <font>
      <b/>
      <sz val="11"/>
      <color indexed="8"/>
      <name val="Calibri"/>
      <family val="2"/>
    </font>
  </fonts>
  <fills count="5">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56"/>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3"/>
      </bottom>
      <diagonal/>
    </border>
    <border>
      <left/>
      <right/>
      <top style="medium">
        <color indexed="63"/>
      </top>
      <bottom style="medium">
        <color indexed="63"/>
      </bottom>
      <diagonal/>
    </border>
    <border>
      <left/>
      <right/>
      <top style="medium">
        <color indexed="63"/>
      </top>
      <bottom/>
      <diagonal/>
    </border>
    <border>
      <left/>
      <right style="thin">
        <color indexed="64"/>
      </right>
      <top style="thin">
        <color indexed="64"/>
      </top>
      <bottom style="thin">
        <color indexed="64"/>
      </bottom>
      <diagonal/>
    </border>
  </borders>
  <cellStyleXfs count="4">
    <xf numFmtId="0" fontId="0" fillId="0" borderId="0"/>
    <xf numFmtId="44" fontId="15" fillId="0" borderId="0" applyFont="0" applyFill="0" applyBorder="0" applyAlignment="0" applyProtection="0"/>
    <xf numFmtId="43" fontId="21" fillId="0" borderId="0" applyFont="0" applyFill="0" applyBorder="0" applyAlignment="0" applyProtection="0"/>
    <xf numFmtId="0" fontId="33" fillId="0" borderId="0"/>
  </cellStyleXfs>
  <cellXfs count="492">
    <xf numFmtId="0" fontId="0" fillId="0" borderId="0" xfId="0"/>
    <xf numFmtId="0" fontId="0" fillId="0" borderId="0" xfId="0" applyFill="1" applyBorder="1"/>
    <xf numFmtId="49" fontId="4" fillId="0" borderId="0" xfId="0" applyNumberFormat="1" applyFont="1" applyFill="1" applyBorder="1"/>
    <xf numFmtId="0" fontId="4" fillId="0" borderId="0" xfId="0" applyFont="1" applyFill="1" applyBorder="1"/>
    <xf numFmtId="0" fontId="8" fillId="0" borderId="1" xfId="0" applyFont="1" applyBorder="1" applyAlignment="1">
      <alignment horizontal="justify"/>
    </xf>
    <xf numFmtId="0" fontId="4" fillId="0" borderId="1" xfId="0" applyFont="1" applyFill="1" applyBorder="1" applyAlignment="1">
      <alignment horizontal="justify" vertical="center"/>
    </xf>
    <xf numFmtId="0" fontId="0" fillId="0" borderId="0" xfId="0" applyFill="1"/>
    <xf numFmtId="0" fontId="10" fillId="0" borderId="0" xfId="0" applyFont="1" applyFill="1" applyAlignment="1">
      <alignment horizontal="justify"/>
    </xf>
    <xf numFmtId="0" fontId="9" fillId="0" borderId="0" xfId="0" applyFont="1" applyFill="1" applyAlignment="1">
      <alignment horizontal="right"/>
    </xf>
    <xf numFmtId="3" fontId="9" fillId="0" borderId="0" xfId="0" applyNumberFormat="1" applyFont="1" applyFill="1" applyAlignment="1">
      <alignment horizontal="right" wrapText="1"/>
    </xf>
    <xf numFmtId="0" fontId="5" fillId="0" borderId="0" xfId="0" applyFont="1" applyFill="1" applyAlignment="1">
      <alignment horizontal="justify"/>
    </xf>
    <xf numFmtId="0" fontId="9" fillId="0" borderId="0" xfId="0" applyFont="1" applyFill="1" applyBorder="1" applyAlignment="1">
      <alignment horizontal="justify"/>
    </xf>
    <xf numFmtId="164" fontId="9" fillId="0" borderId="0" xfId="0" applyNumberFormat="1" applyFont="1" applyFill="1" applyAlignment="1">
      <alignment horizontal="right" wrapText="1"/>
    </xf>
    <xf numFmtId="164" fontId="4" fillId="0" borderId="0" xfId="0" applyNumberFormat="1" applyFont="1" applyFill="1" applyAlignment="1">
      <alignment horizontal="right" wrapText="1"/>
    </xf>
    <xf numFmtId="3" fontId="11" fillId="0" borderId="0" xfId="0" applyNumberFormat="1" applyFont="1" applyFill="1" applyAlignment="1">
      <alignment horizontal="right" wrapText="1"/>
    </xf>
    <xf numFmtId="164" fontId="11" fillId="0" borderId="0" xfId="0" applyNumberFormat="1" applyFont="1" applyFill="1" applyAlignment="1">
      <alignment horizontal="right" wrapText="1"/>
    </xf>
    <xf numFmtId="0" fontId="9" fillId="0" borderId="0" xfId="0" applyFont="1" applyFill="1" applyAlignment="1">
      <alignment horizontal="justify"/>
    </xf>
    <xf numFmtId="0" fontId="5" fillId="0" borderId="0" xfId="0" applyFont="1" applyAlignment="1">
      <alignment horizontal="justify"/>
    </xf>
    <xf numFmtId="0" fontId="5" fillId="0" borderId="0" xfId="0" applyFont="1" applyAlignment="1">
      <alignment horizontal="center" wrapText="1"/>
    </xf>
    <xf numFmtId="164" fontId="0" fillId="0" borderId="0" xfId="0" applyNumberFormat="1"/>
    <xf numFmtId="0" fontId="9" fillId="0" borderId="0" xfId="0" applyFont="1" applyAlignment="1">
      <alignment horizontal="justify"/>
    </xf>
    <xf numFmtId="3" fontId="9" fillId="0" borderId="0" xfId="0" applyNumberFormat="1" applyFont="1" applyAlignment="1">
      <alignment horizontal="right" wrapText="1"/>
    </xf>
    <xf numFmtId="164" fontId="9" fillId="0" borderId="0" xfId="0" applyNumberFormat="1" applyFont="1" applyAlignment="1">
      <alignment horizontal="right" wrapText="1"/>
    </xf>
    <xf numFmtId="164" fontId="4" fillId="0" borderId="0" xfId="0" applyNumberFormat="1" applyFont="1" applyAlignment="1">
      <alignment horizontal="right" wrapText="1"/>
    </xf>
    <xf numFmtId="164" fontId="9" fillId="0" borderId="0" xfId="0" applyNumberFormat="1" applyFont="1" applyFill="1" applyAlignment="1">
      <alignment horizontal="center" wrapText="1"/>
    </xf>
    <xf numFmtId="3" fontId="11" fillId="0" borderId="0" xfId="0" applyNumberFormat="1" applyFont="1" applyAlignment="1">
      <alignment horizontal="right" wrapText="1"/>
    </xf>
    <xf numFmtId="164" fontId="11" fillId="0" borderId="0" xfId="0" applyNumberFormat="1" applyFont="1" applyAlignment="1">
      <alignment horizontal="right" wrapText="1"/>
    </xf>
    <xf numFmtId="0" fontId="5" fillId="0" borderId="0" xfId="0" applyFont="1" applyFill="1" applyAlignment="1">
      <alignment horizontal="center" wrapText="1"/>
    </xf>
    <xf numFmtId="164" fontId="0" fillId="0" borderId="0" xfId="0" applyNumberFormat="1" applyFill="1"/>
    <xf numFmtId="0" fontId="12" fillId="0" borderId="0" xfId="0" applyFont="1" applyFill="1" applyBorder="1"/>
    <xf numFmtId="0" fontId="0" fillId="0" borderId="1" xfId="0" applyBorder="1"/>
    <xf numFmtId="0" fontId="4" fillId="0" borderId="0" xfId="0" applyFont="1" applyAlignment="1">
      <alignment horizontal="left"/>
    </xf>
    <xf numFmtId="0" fontId="4" fillId="0" borderId="0" xfId="0" applyFont="1" applyAlignment="1">
      <alignment horizontal="right"/>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0" fillId="0" borderId="0" xfId="0" applyBorder="1" applyAlignment="1">
      <alignment horizontal="center"/>
    </xf>
    <xf numFmtId="0" fontId="9" fillId="0" borderId="0" xfId="0" applyFont="1" applyAlignment="1">
      <alignment horizontal="justify" wrapText="1"/>
    </xf>
    <xf numFmtId="0" fontId="9" fillId="0" borderId="0" xfId="0" applyFont="1" applyFill="1" applyAlignment="1">
      <alignment horizontal="center"/>
    </xf>
    <xf numFmtId="0" fontId="9" fillId="0" borderId="0" xfId="0" applyFont="1" applyAlignment="1">
      <alignment horizontal="center"/>
    </xf>
    <xf numFmtId="3" fontId="4" fillId="0" borderId="0" xfId="0" applyNumberFormat="1" applyFont="1" applyAlignment="1">
      <alignment horizontal="right"/>
    </xf>
    <xf numFmtId="164" fontId="9" fillId="0" borderId="0" xfId="0" applyNumberFormat="1" applyFont="1" applyFill="1" applyAlignment="1">
      <alignment horizontal="right"/>
    </xf>
    <xf numFmtId="0" fontId="5" fillId="0" borderId="0" xfId="0" applyFont="1" applyAlignment="1">
      <alignment horizontal="justify" wrapText="1"/>
    </xf>
    <xf numFmtId="3" fontId="11" fillId="0" borderId="0" xfId="0" applyNumberFormat="1" applyFont="1" applyAlignment="1">
      <alignment horizontal="right"/>
    </xf>
    <xf numFmtId="164" fontId="5" fillId="0" borderId="0" xfId="0" applyNumberFormat="1" applyFont="1" applyFill="1" applyAlignment="1">
      <alignment horizontal="right"/>
    </xf>
    <xf numFmtId="0" fontId="5" fillId="0" borderId="0" xfId="0" applyFont="1" applyFill="1" applyAlignment="1">
      <alignment horizontal="right"/>
    </xf>
    <xf numFmtId="0" fontId="5" fillId="0" borderId="0" xfId="0" applyFont="1" applyBorder="1" applyAlignment="1">
      <alignment horizontal="justify" wrapText="1"/>
    </xf>
    <xf numFmtId="0" fontId="3" fillId="0" borderId="0" xfId="0" applyFont="1" applyFill="1" applyAlignment="1">
      <alignment horizontal="center"/>
    </xf>
    <xf numFmtId="0" fontId="11" fillId="0" borderId="0" xfId="0" applyFont="1" applyFill="1" applyAlignment="1">
      <alignment horizontal="justify"/>
    </xf>
    <xf numFmtId="0" fontId="4" fillId="0" borderId="0" xfId="0" applyFont="1" applyFill="1" applyAlignment="1">
      <alignment horizontal="center" wrapText="1"/>
    </xf>
    <xf numFmtId="0" fontId="4" fillId="0" borderId="0" xfId="0" applyFont="1" applyFill="1" applyAlignment="1">
      <alignment horizontal="justify"/>
    </xf>
    <xf numFmtId="0" fontId="11" fillId="0" borderId="1" xfId="0" applyFont="1" applyFill="1" applyBorder="1" applyAlignment="1">
      <alignment horizontal="justify"/>
    </xf>
    <xf numFmtId="164" fontId="11" fillId="0" borderId="1" xfId="0" applyNumberFormat="1" applyFont="1" applyFill="1" applyBorder="1" applyAlignment="1">
      <alignment horizontal="right" wrapText="1"/>
    </xf>
    <xf numFmtId="0" fontId="3" fillId="0" borderId="2" xfId="0" applyFont="1" applyBorder="1" applyAlignment="1">
      <alignment wrapText="1"/>
    </xf>
    <xf numFmtId="0" fontId="4" fillId="0" borderId="2" xfId="0" applyFont="1" applyBorder="1" applyAlignment="1">
      <alignment horizontal="right" vertical="center" wrapText="1"/>
    </xf>
    <xf numFmtId="0" fontId="11" fillId="0" borderId="0" xfId="0" applyFont="1" applyAlignment="1">
      <alignment horizontal="justify" wrapText="1"/>
    </xf>
    <xf numFmtId="164" fontId="11" fillId="0" borderId="0" xfId="0" applyNumberFormat="1" applyFont="1" applyBorder="1" applyAlignment="1">
      <alignment horizontal="right"/>
    </xf>
    <xf numFmtId="0" fontId="4" fillId="0" borderId="0" xfId="0" applyFont="1" applyBorder="1" applyAlignment="1">
      <alignment horizontal="justify" wrapText="1"/>
    </xf>
    <xf numFmtId="164" fontId="4" fillId="0" borderId="0" xfId="0" applyNumberFormat="1" applyFont="1" applyAlignment="1">
      <alignment horizontal="right"/>
    </xf>
    <xf numFmtId="0" fontId="2" fillId="2" borderId="3" xfId="0" applyFont="1" applyFill="1" applyBorder="1" applyAlignment="1">
      <alignment horizontal="left" vertical="top" wrapText="1"/>
    </xf>
    <xf numFmtId="0" fontId="16" fillId="0" borderId="0" xfId="0" applyFont="1"/>
    <xf numFmtId="0" fontId="4" fillId="0" borderId="0" xfId="0" applyFont="1" applyFill="1" applyBorder="1" applyAlignment="1">
      <alignment vertical="center"/>
    </xf>
    <xf numFmtId="0" fontId="4" fillId="0" borderId="0" xfId="0" applyFont="1" applyFill="1" applyBorder="1" applyAlignment="1">
      <alignment horizontal="right" vertical="center" wrapText="1"/>
    </xf>
    <xf numFmtId="0" fontId="6" fillId="0" borderId="0" xfId="0" applyNumberFormat="1" applyFont="1" applyFill="1" applyBorder="1" applyAlignment="1" applyProtection="1"/>
    <xf numFmtId="1" fontId="4" fillId="0" borderId="0" xfId="0" applyNumberFormat="1" applyFont="1" applyFill="1" applyAlignment="1">
      <alignment horizontal="right"/>
    </xf>
    <xf numFmtId="1" fontId="11" fillId="0" borderId="0" xfId="0" applyNumberFormat="1" applyFont="1" applyFill="1" applyAlignment="1">
      <alignment horizontal="right"/>
    </xf>
    <xf numFmtId="164" fontId="13" fillId="0" borderId="0" xfId="0" applyNumberFormat="1" applyFont="1" applyFill="1" applyAlignment="1">
      <alignment horizontal="right"/>
    </xf>
    <xf numFmtId="0" fontId="17" fillId="0" borderId="0" xfId="0" applyNumberFormat="1" applyFont="1" applyFill="1" applyBorder="1" applyAlignment="1" applyProtection="1">
      <alignment wrapText="1"/>
    </xf>
    <xf numFmtId="0" fontId="6" fillId="0" borderId="0" xfId="0" applyNumberFormat="1" applyFont="1" applyFill="1" applyBorder="1" applyAlignment="1" applyProtection="1">
      <alignment horizontal="right" wrapText="1"/>
    </xf>
    <xf numFmtId="0" fontId="18" fillId="0" borderId="1" xfId="0" applyNumberFormat="1" applyFont="1" applyFill="1" applyBorder="1" applyAlignment="1" applyProtection="1"/>
    <xf numFmtId="0" fontId="6" fillId="0" borderId="1" xfId="0" applyNumberFormat="1" applyFont="1" applyFill="1" applyBorder="1" applyAlignment="1" applyProtection="1">
      <alignment horizontal="right"/>
    </xf>
    <xf numFmtId="0" fontId="0" fillId="0" borderId="1" xfId="0" applyFill="1" applyBorder="1"/>
    <xf numFmtId="164" fontId="4" fillId="0" borderId="0" xfId="0" applyNumberFormat="1" applyFont="1" applyFill="1" applyAlignment="1">
      <alignment horizontal="right"/>
    </xf>
    <xf numFmtId="0" fontId="3" fillId="0" borderId="0" xfId="0" applyFont="1" applyAlignment="1">
      <alignment horizontal="center" vertical="top" wrapText="1"/>
    </xf>
    <xf numFmtId="0" fontId="11"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3" fillId="0" borderId="0" xfId="0" applyFont="1" applyFill="1" applyAlignment="1">
      <alignment horizontal="center" vertical="top" wrapText="1"/>
    </xf>
    <xf numFmtId="0" fontId="11" fillId="0" borderId="0" xfId="0" applyFont="1" applyFill="1" applyBorder="1" applyAlignment="1">
      <alignment vertical="center"/>
    </xf>
    <xf numFmtId="0" fontId="4" fillId="0" borderId="0" xfId="0" applyFont="1" applyFill="1" applyBorder="1" applyAlignment="1">
      <alignment horizontal="right" vertical="center"/>
    </xf>
    <xf numFmtId="164" fontId="4" fillId="0" borderId="0" xfId="0" applyNumberFormat="1" applyFont="1" applyFill="1" applyBorder="1" applyAlignment="1">
      <alignment horizontal="right" vertical="center"/>
    </xf>
    <xf numFmtId="164" fontId="3" fillId="0" borderId="0" xfId="0" applyNumberFormat="1" applyFont="1" applyAlignment="1">
      <alignment horizontal="center" vertical="top" wrapText="1"/>
    </xf>
    <xf numFmtId="164" fontId="11" fillId="0" borderId="0" xfId="0" applyNumberFormat="1" applyFont="1" applyFill="1" applyBorder="1" applyAlignment="1">
      <alignment horizontal="right" vertical="center"/>
    </xf>
    <xf numFmtId="0" fontId="3" fillId="0" borderId="0" xfId="0" applyFont="1" applyFill="1" applyBorder="1" applyAlignment="1">
      <alignment vertical="top" wrapText="1"/>
    </xf>
    <xf numFmtId="164" fontId="3" fillId="0" borderId="0" xfId="0" applyNumberFormat="1" applyFont="1" applyFill="1" applyBorder="1" applyAlignment="1">
      <alignment horizontal="center" vertical="top" wrapText="1"/>
    </xf>
    <xf numFmtId="0" fontId="11" fillId="0" borderId="0" xfId="0" applyFont="1" applyFill="1" applyBorder="1" applyAlignment="1">
      <alignment horizontal="justify" vertical="center"/>
    </xf>
    <xf numFmtId="0" fontId="4" fillId="0" borderId="0" xfId="0" applyFont="1" applyFill="1" applyBorder="1" applyAlignment="1">
      <alignment horizontal="justify" vertical="center"/>
    </xf>
    <xf numFmtId="49" fontId="20" fillId="0" borderId="0" xfId="0" applyNumberFormat="1" applyFont="1" applyFill="1"/>
    <xf numFmtId="0" fontId="3" fillId="0" borderId="1" xfId="0" applyFont="1" applyFill="1" applyBorder="1" applyAlignment="1">
      <alignment horizontal="center" vertical="top" wrapText="1"/>
    </xf>
    <xf numFmtId="0" fontId="3" fillId="0" borderId="0" xfId="0" applyFont="1" applyBorder="1" applyAlignment="1">
      <alignment horizontal="center" vertical="top" wrapText="1"/>
    </xf>
    <xf numFmtId="0" fontId="11" fillId="0" borderId="0" xfId="0" applyFont="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justify" wrapText="1"/>
    </xf>
    <xf numFmtId="0" fontId="11" fillId="0" borderId="0" xfId="0" applyFont="1" applyAlignment="1">
      <alignment horizontal="justify"/>
    </xf>
    <xf numFmtId="164" fontId="11" fillId="0" borderId="0" xfId="0" applyNumberFormat="1" applyFont="1" applyFill="1" applyAlignment="1">
      <alignment horizontal="right"/>
    </xf>
    <xf numFmtId="1" fontId="4" fillId="0" borderId="0" xfId="0" applyNumberFormat="1" applyFont="1" applyFill="1" applyAlignment="1">
      <alignment horizontal="center"/>
    </xf>
    <xf numFmtId="0" fontId="4" fillId="0" borderId="0" xfId="0" applyFont="1" applyAlignment="1">
      <alignment horizontal="justify"/>
    </xf>
    <xf numFmtId="0" fontId="11" fillId="0" borderId="0" xfId="0" applyFont="1" applyBorder="1" applyAlignment="1">
      <alignment horizontal="justify"/>
    </xf>
    <xf numFmtId="0" fontId="3" fillId="0" borderId="0" xfId="0" applyFont="1" applyAlignment="1">
      <alignment vertical="top" wrapText="1"/>
    </xf>
    <xf numFmtId="164" fontId="4" fillId="0" borderId="0" xfId="0" applyNumberFormat="1" applyFont="1" applyBorder="1" applyAlignment="1">
      <alignment horizontal="right"/>
    </xf>
    <xf numFmtId="164" fontId="11" fillId="0" borderId="0" xfId="0" applyNumberFormat="1" applyFont="1" applyAlignment="1">
      <alignment horizontal="right"/>
    </xf>
    <xf numFmtId="0" fontId="0" fillId="0" borderId="0" xfId="0" applyAlignment="1">
      <alignment horizontal="center" vertical="justify"/>
    </xf>
    <xf numFmtId="0" fontId="4" fillId="0" borderId="0" xfId="0" applyFont="1" applyBorder="1" applyAlignment="1">
      <alignment horizontal="center" vertical="justify" wrapText="1"/>
    </xf>
    <xf numFmtId="0" fontId="4" fillId="0" borderId="0" xfId="0" applyFont="1"/>
    <xf numFmtId="0" fontId="11" fillId="0" borderId="1" xfId="0" applyFont="1" applyBorder="1" applyAlignment="1">
      <alignment horizontal="justify" wrapText="1"/>
    </xf>
    <xf numFmtId="0" fontId="4" fillId="0" borderId="1" xfId="0" applyFont="1" applyBorder="1" applyAlignment="1">
      <alignment horizontal="right"/>
    </xf>
    <xf numFmtId="0" fontId="4" fillId="0" borderId="1" xfId="0" applyFont="1" applyBorder="1" applyAlignment="1">
      <alignment horizontal="right" vertical="top" wrapText="1"/>
    </xf>
    <xf numFmtId="0" fontId="3" fillId="0" borderId="0" xfId="0" applyFont="1" applyBorder="1" applyAlignment="1">
      <alignment horizontal="justify" wrapText="1"/>
    </xf>
    <xf numFmtId="0" fontId="4" fillId="0" borderId="4" xfId="0" applyFont="1" applyBorder="1" applyAlignment="1">
      <alignment horizontal="left" vertical="center" wrapText="1"/>
    </xf>
    <xf numFmtId="0" fontId="4" fillId="0" borderId="4" xfId="0" applyFont="1" applyBorder="1" applyAlignment="1">
      <alignment horizontal="right" vertical="center" wrapText="1"/>
    </xf>
    <xf numFmtId="0" fontId="4" fillId="0" borderId="0" xfId="0" applyFont="1" applyAlignment="1">
      <alignment horizontal="center" wrapText="1"/>
    </xf>
    <xf numFmtId="0" fontId="20" fillId="0" borderId="0" xfId="0" applyFont="1" applyFill="1" applyAlignment="1">
      <alignment horizontal="left"/>
    </xf>
    <xf numFmtId="0" fontId="4" fillId="0" borderId="0" xfId="0" applyFont="1" applyFill="1" applyAlignment="1">
      <alignment horizontal="left" wrapText="1"/>
    </xf>
    <xf numFmtId="164" fontId="4" fillId="0" borderId="0" xfId="0" applyNumberFormat="1" applyFont="1" applyFill="1" applyBorder="1" applyAlignment="1">
      <alignment horizontal="right"/>
    </xf>
    <xf numFmtId="0" fontId="11" fillId="0" borderId="0" xfId="0" applyFont="1" applyFill="1" applyAlignment="1">
      <alignment horizontal="left" wrapText="1"/>
    </xf>
    <xf numFmtId="164" fontId="11" fillId="0" borderId="0" xfId="0" applyNumberFormat="1" applyFont="1" applyFill="1" applyBorder="1" applyAlignment="1">
      <alignment horizontal="right"/>
    </xf>
    <xf numFmtId="0" fontId="4" fillId="0" borderId="5" xfId="0" applyFont="1" applyFill="1" applyBorder="1" applyAlignment="1">
      <alignment horizontal="center" wrapText="1"/>
    </xf>
    <xf numFmtId="0" fontId="3" fillId="0" borderId="5" xfId="0" applyFont="1" applyBorder="1" applyAlignment="1">
      <alignment horizontal="left" vertical="center" wrapText="1"/>
    </xf>
    <xf numFmtId="0" fontId="4" fillId="0" borderId="0" xfId="0" applyFont="1" applyFill="1" applyAlignment="1">
      <alignment horizontal="justify" wrapText="1"/>
    </xf>
    <xf numFmtId="0" fontId="4" fillId="0" borderId="1" xfId="0" applyFont="1" applyBorder="1" applyAlignment="1">
      <alignment horizontal="center" wrapText="1"/>
    </xf>
    <xf numFmtId="164" fontId="4" fillId="0" borderId="1" xfId="0" applyNumberFormat="1" applyFont="1" applyBorder="1" applyAlignment="1">
      <alignment horizontal="right"/>
    </xf>
    <xf numFmtId="164" fontId="4" fillId="0" borderId="1" xfId="0" applyNumberFormat="1" applyFont="1" applyBorder="1" applyAlignment="1">
      <alignment horizontal="right" vertical="top" wrapText="1"/>
    </xf>
    <xf numFmtId="0" fontId="11" fillId="0" borderId="0" xfId="0" applyFont="1" applyBorder="1" applyAlignment="1">
      <alignment horizontal="justify" wrapText="1"/>
    </xf>
    <xf numFmtId="164" fontId="4" fillId="0" borderId="0" xfId="0" applyNumberFormat="1" applyFont="1" applyBorder="1" applyAlignment="1">
      <alignment horizontal="right" vertical="top" wrapText="1"/>
    </xf>
    <xf numFmtId="0" fontId="4" fillId="0" borderId="2" xfId="0" applyFont="1" applyFill="1" applyBorder="1" applyAlignment="1">
      <alignment horizontal="left" vertical="center" wrapText="1"/>
    </xf>
    <xf numFmtId="0" fontId="4" fillId="0" borderId="0" xfId="0" applyFont="1" applyFill="1" applyBorder="1" applyAlignment="1">
      <alignment horizontal="justify" wrapText="1"/>
    </xf>
    <xf numFmtId="0" fontId="4" fillId="0" borderId="0" xfId="0" applyFont="1" applyFill="1" applyAlignment="1">
      <alignment horizontal="right" wrapText="1"/>
    </xf>
    <xf numFmtId="164" fontId="4" fillId="0" borderId="0" xfId="0" applyNumberFormat="1" applyFont="1" applyFill="1" applyBorder="1" applyAlignment="1">
      <alignment horizontal="right" vertical="center" wrapText="1"/>
    </xf>
    <xf numFmtId="0" fontId="4" fillId="0" borderId="0" xfId="0" applyFont="1" applyFill="1" applyBorder="1" applyAlignment="1">
      <alignment horizontal="right" wrapText="1"/>
    </xf>
    <xf numFmtId="0" fontId="11" fillId="0" borderId="0" xfId="0" applyFont="1" applyFill="1" applyBorder="1" applyAlignment="1">
      <alignment horizontal="left" wrapText="1"/>
    </xf>
    <xf numFmtId="0" fontId="11" fillId="0" borderId="0" xfId="0" applyFont="1" applyFill="1" applyAlignment="1">
      <alignment horizontal="right" wrapText="1"/>
    </xf>
    <xf numFmtId="0" fontId="22" fillId="0" borderId="0" xfId="0" applyFont="1" applyFill="1" applyBorder="1" applyAlignment="1">
      <alignment horizontal="left" wrapText="1"/>
    </xf>
    <xf numFmtId="0" fontId="22" fillId="0" borderId="0" xfId="0" applyNumberFormat="1" applyFont="1" applyFill="1" applyBorder="1" applyAlignment="1">
      <alignment horizontal="right" vertical="center" wrapText="1"/>
    </xf>
    <xf numFmtId="164" fontId="22" fillId="0" borderId="0" xfId="0" applyNumberFormat="1" applyFont="1" applyFill="1" applyBorder="1" applyAlignment="1">
      <alignment horizontal="right" vertical="center" wrapText="1"/>
    </xf>
    <xf numFmtId="0" fontId="11" fillId="0" borderId="0" xfId="0" applyFont="1" applyFill="1" applyBorder="1" applyAlignment="1">
      <alignment horizontal="justify" wrapText="1"/>
    </xf>
    <xf numFmtId="0" fontId="3" fillId="0" borderId="0" xfId="0" applyFont="1" applyAlignment="1">
      <alignment horizontal="center" vertical="center" wrapText="1"/>
    </xf>
    <xf numFmtId="0" fontId="4" fillId="0" borderId="3" xfId="0" applyFont="1" applyFill="1" applyBorder="1" applyAlignment="1">
      <alignment horizontal="justify" wrapText="1"/>
    </xf>
    <xf numFmtId="164" fontId="4" fillId="0" borderId="3" xfId="0" applyNumberFormat="1" applyFont="1" applyFill="1" applyBorder="1" applyAlignment="1">
      <alignment horizontal="right"/>
    </xf>
    <xf numFmtId="0" fontId="11" fillId="0" borderId="3" xfId="0" applyFont="1" applyFill="1" applyBorder="1" applyAlignment="1">
      <alignment horizontal="justify"/>
    </xf>
    <xf numFmtId="164" fontId="11" fillId="0" borderId="3" xfId="0" applyNumberFormat="1" applyFont="1" applyFill="1" applyBorder="1" applyAlignment="1">
      <alignment horizontal="right"/>
    </xf>
    <xf numFmtId="0" fontId="3" fillId="0" borderId="0" xfId="0" applyFont="1" applyAlignment="1">
      <alignment horizontal="justify" wrapText="1"/>
    </xf>
    <xf numFmtId="0" fontId="1" fillId="0" borderId="0" xfId="0" applyFont="1" applyAlignment="1">
      <alignment horizontal="justify" wrapText="1"/>
    </xf>
    <xf numFmtId="0" fontId="4" fillId="0" borderId="0" xfId="0" applyFont="1" applyFill="1" applyBorder="1" applyAlignment="1">
      <alignment horizontal="left" vertical="center" wrapText="1"/>
    </xf>
    <xf numFmtId="0" fontId="1" fillId="0" borderId="2" xfId="0" applyFont="1" applyFill="1" applyBorder="1" applyAlignment="1">
      <alignment horizontal="center" wrapText="1"/>
    </xf>
    <xf numFmtId="3" fontId="9" fillId="0" borderId="1" xfId="0" applyNumberFormat="1" applyFont="1" applyFill="1" applyBorder="1" applyAlignment="1">
      <alignment horizontal="right" wrapText="1"/>
    </xf>
    <xf numFmtId="17" fontId="4" fillId="0" borderId="2" xfId="0" applyNumberFormat="1" applyFont="1" applyFill="1" applyBorder="1" applyAlignment="1">
      <alignment horizontal="right"/>
    </xf>
    <xf numFmtId="0" fontId="4" fillId="0" borderId="1" xfId="0" applyFont="1" applyFill="1" applyBorder="1" applyAlignment="1">
      <alignment horizontal="left" vertical="center" wrapText="1"/>
    </xf>
    <xf numFmtId="1" fontId="9" fillId="0" borderId="6" xfId="0" applyNumberFormat="1" applyFont="1" applyFill="1" applyBorder="1" applyAlignment="1">
      <alignment horizontal="right" wrapText="1"/>
    </xf>
    <xf numFmtId="1" fontId="4" fillId="0" borderId="1" xfId="0" applyNumberFormat="1" applyFont="1" applyFill="1" applyBorder="1" applyAlignment="1">
      <alignment horizontal="right" wrapText="1"/>
    </xf>
    <xf numFmtId="1" fontId="9" fillId="0" borderId="1" xfId="0" applyNumberFormat="1" applyFont="1" applyFill="1" applyBorder="1" applyAlignment="1">
      <alignment horizontal="right" wrapText="1"/>
    </xf>
    <xf numFmtId="0" fontId="11" fillId="0" borderId="2" xfId="0" applyFont="1" applyFill="1" applyBorder="1" applyAlignment="1">
      <alignment horizontal="right" vertical="center" wrapText="1"/>
    </xf>
    <xf numFmtId="3" fontId="0" fillId="0" borderId="0" xfId="0" applyNumberFormat="1"/>
    <xf numFmtId="3" fontId="0" fillId="0" borderId="0" xfId="0" applyNumberFormat="1" applyFill="1"/>
    <xf numFmtId="0" fontId="4" fillId="0" borderId="0" xfId="0" applyFont="1" applyFill="1" applyBorder="1" applyAlignment="1">
      <alignment horizontal="center"/>
    </xf>
    <xf numFmtId="0" fontId="4" fillId="0" borderId="0" xfId="0" applyFont="1" applyFill="1" applyBorder="1" applyAlignment="1">
      <alignment horizontal="justify"/>
    </xf>
    <xf numFmtId="3" fontId="9" fillId="0" borderId="6" xfId="0" applyNumberFormat="1" applyFont="1" applyFill="1" applyBorder="1" applyAlignment="1">
      <alignment horizontal="right" wrapText="1"/>
    </xf>
    <xf numFmtId="17" fontId="4" fillId="0" borderId="7" xfId="0" applyNumberFormat="1" applyFont="1" applyFill="1" applyBorder="1" applyAlignment="1">
      <alignment horizontal="right"/>
    </xf>
    <xf numFmtId="17" fontId="4" fillId="0" borderId="6" xfId="0" applyNumberFormat="1" applyFont="1" applyFill="1" applyBorder="1" applyAlignment="1">
      <alignment horizontal="right"/>
    </xf>
    <xf numFmtId="0" fontId="24" fillId="0" borderId="0" xfId="0" applyFont="1"/>
    <xf numFmtId="0" fontId="1" fillId="0" borderId="0" xfId="0" applyFont="1" applyAlignment="1">
      <alignment vertical="top" wrapText="1"/>
    </xf>
    <xf numFmtId="0" fontId="1" fillId="0" borderId="0" xfId="0" applyFont="1" applyBorder="1" applyAlignment="1">
      <alignment vertical="top" wrapText="1"/>
    </xf>
    <xf numFmtId="0" fontId="5" fillId="0" borderId="0" xfId="0" applyFont="1" applyBorder="1" applyAlignment="1">
      <alignment horizontal="left" vertical="center"/>
    </xf>
    <xf numFmtId="0" fontId="4" fillId="0" borderId="0" xfId="0" applyFont="1" applyBorder="1" applyAlignment="1">
      <alignment horizontal="right" vertical="center" wrapText="1"/>
    </xf>
    <xf numFmtId="3" fontId="5" fillId="0" borderId="0" xfId="0" applyNumberFormat="1" applyFont="1" applyAlignment="1">
      <alignment horizontal="right"/>
    </xf>
    <xf numFmtId="3" fontId="4" fillId="0" borderId="0" xfId="0" applyNumberFormat="1" applyFont="1" applyBorder="1" applyAlignment="1">
      <alignment horizontal="right"/>
    </xf>
    <xf numFmtId="0" fontId="5" fillId="0" borderId="0" xfId="0" applyFont="1" applyAlignment="1">
      <alignment horizontal="justify" vertical="center"/>
    </xf>
    <xf numFmtId="0" fontId="5" fillId="0" borderId="0" xfId="0" applyFont="1" applyBorder="1" applyAlignment="1">
      <alignment horizontal="justify"/>
    </xf>
    <xf numFmtId="0" fontId="1" fillId="0" borderId="5" xfId="0" applyFont="1" applyBorder="1" applyAlignment="1">
      <alignment horizontal="left" vertical="center" wrapText="1"/>
    </xf>
    <xf numFmtId="0" fontId="4" fillId="0" borderId="0" xfId="0" applyFont="1" applyBorder="1" applyAlignment="1">
      <alignment horizontal="center" wrapText="1"/>
    </xf>
    <xf numFmtId="0" fontId="4" fillId="0" borderId="8" xfId="0" applyFont="1" applyBorder="1" applyAlignment="1">
      <alignment horizontal="center" wrapText="1"/>
    </xf>
    <xf numFmtId="164" fontId="4" fillId="0" borderId="0" xfId="0" applyNumberFormat="1" applyFont="1" applyAlignment="1">
      <alignment horizontal="left" wrapText="1"/>
    </xf>
    <xf numFmtId="164" fontId="5" fillId="0" borderId="0" xfId="0" applyNumberFormat="1" applyFont="1" applyAlignment="1">
      <alignment horizontal="left" wrapText="1"/>
    </xf>
    <xf numFmtId="164" fontId="5" fillId="0" borderId="0" xfId="0" applyNumberFormat="1" applyFont="1" applyBorder="1" applyAlignment="1">
      <alignment horizontal="left" wrapText="1"/>
    </xf>
    <xf numFmtId="0" fontId="5" fillId="0" borderId="2" xfId="0" applyFont="1" applyBorder="1"/>
    <xf numFmtId="0" fontId="5" fillId="0" borderId="0" xfId="0" applyFont="1"/>
    <xf numFmtId="0" fontId="5" fillId="0" borderId="0" xfId="0" applyFont="1" applyAlignment="1">
      <alignment horizontal="left"/>
    </xf>
    <xf numFmtId="0" fontId="5" fillId="0" borderId="0" xfId="0" applyFont="1" applyAlignment="1">
      <alignment horizontal="right"/>
    </xf>
    <xf numFmtId="0" fontId="5" fillId="0" borderId="2" xfId="0" applyFont="1" applyBorder="1" applyAlignment="1">
      <alignment horizontal="left"/>
    </xf>
    <xf numFmtId="0" fontId="5" fillId="0" borderId="2" xfId="0" applyFont="1" applyBorder="1" applyAlignment="1">
      <alignment horizontal="right"/>
    </xf>
    <xf numFmtId="0" fontId="4" fillId="0" borderId="0" xfId="0" applyFont="1" applyBorder="1" applyAlignment="1">
      <alignment horizontal="justify"/>
    </xf>
    <xf numFmtId="0" fontId="4" fillId="0" borderId="0" xfId="0" applyFont="1" applyBorder="1" applyAlignment="1">
      <alignment horizontal="center"/>
    </xf>
    <xf numFmtId="0" fontId="0" fillId="0" borderId="0" xfId="0" applyFill="1" applyBorder="1" applyAlignment="1">
      <alignment horizontal="left" vertical="center"/>
    </xf>
    <xf numFmtId="0" fontId="4" fillId="0" borderId="0" xfId="0" applyFont="1" applyFill="1" applyBorder="1" applyAlignment="1">
      <alignment horizontal="right"/>
    </xf>
    <xf numFmtId="0" fontId="5" fillId="0" borderId="0" xfId="0" applyFont="1" applyFill="1" applyBorder="1" applyAlignment="1">
      <alignment horizontal="justify"/>
    </xf>
    <xf numFmtId="164" fontId="5" fillId="0" borderId="0" xfId="0" applyNumberFormat="1" applyFont="1" applyFill="1" applyBorder="1" applyAlignment="1">
      <alignment horizontal="right"/>
    </xf>
    <xf numFmtId="0" fontId="5" fillId="0" borderId="0" xfId="0" applyFont="1" applyFill="1" applyBorder="1" applyAlignment="1">
      <alignment horizontal="right"/>
    </xf>
    <xf numFmtId="0" fontId="0" fillId="0" borderId="0" xfId="0" applyBorder="1" applyAlignment="1">
      <alignment horizontal="left" vertical="center"/>
    </xf>
    <xf numFmtId="3" fontId="4" fillId="0" borderId="0" xfId="0" applyNumberFormat="1" applyFont="1" applyAlignment="1">
      <alignment horizontal="right" wrapText="1"/>
    </xf>
    <xf numFmtId="3" fontId="5" fillId="0" borderId="0" xfId="0" applyNumberFormat="1" applyFont="1" applyAlignment="1">
      <alignment horizontal="right" wrapText="1"/>
    </xf>
    <xf numFmtId="0" fontId="4" fillId="0" borderId="0" xfId="0" applyFont="1" applyBorder="1" applyAlignment="1">
      <alignment horizontal="right"/>
    </xf>
    <xf numFmtId="0" fontId="5" fillId="0" borderId="0" xfId="0" applyFont="1" applyBorder="1" applyAlignment="1">
      <alignment horizontal="right"/>
    </xf>
    <xf numFmtId="0" fontId="1" fillId="0" borderId="0" xfId="0" applyFont="1" applyAlignment="1">
      <alignment horizontal="center"/>
    </xf>
    <xf numFmtId="3" fontId="4" fillId="0" borderId="0" xfId="0" applyNumberFormat="1" applyFont="1" applyFill="1" applyAlignment="1">
      <alignment horizontal="right"/>
    </xf>
    <xf numFmtId="3" fontId="5" fillId="0" borderId="0" xfId="0" applyNumberFormat="1" applyFont="1" applyFill="1" applyAlignment="1">
      <alignment horizontal="right"/>
    </xf>
    <xf numFmtId="0" fontId="0" fillId="0" borderId="0" xfId="0" applyFill="1" applyAlignment="1"/>
    <xf numFmtId="0" fontId="0" fillId="0" borderId="0" xfId="0" applyAlignment="1">
      <alignment wrapText="1"/>
    </xf>
    <xf numFmtId="0" fontId="1" fillId="0" borderId="0" xfId="0" applyFont="1" applyBorder="1" applyAlignment="1">
      <alignment horizontal="justify"/>
    </xf>
    <xf numFmtId="0" fontId="5" fillId="0" borderId="0" xfId="0" applyFont="1" applyBorder="1" applyAlignment="1">
      <alignment horizontal="left" wrapText="1"/>
    </xf>
    <xf numFmtId="3" fontId="5" fillId="0" borderId="0" xfId="0" applyNumberFormat="1" applyFont="1" applyBorder="1" applyAlignment="1">
      <alignment horizontal="right"/>
    </xf>
    <xf numFmtId="164" fontId="4" fillId="0" borderId="1" xfId="0" applyNumberFormat="1" applyFont="1" applyBorder="1" applyAlignment="1">
      <alignment horizontal="right" vertical="center" wrapText="1"/>
    </xf>
    <xf numFmtId="0" fontId="4" fillId="0" borderId="0" xfId="0" applyNumberFormat="1" applyFont="1" applyFill="1" applyAlignment="1">
      <alignment horizontal="right" wrapText="1"/>
    </xf>
    <xf numFmtId="0" fontId="5" fillId="0" borderId="0" xfId="0" applyFont="1" applyFill="1" applyBorder="1" applyAlignment="1">
      <alignment horizontal="left" wrapText="1"/>
    </xf>
    <xf numFmtId="164" fontId="5" fillId="0" borderId="0" xfId="0" applyNumberFormat="1" applyFont="1" applyFill="1" applyBorder="1" applyAlignment="1">
      <alignment horizontal="right" wrapText="1"/>
    </xf>
    <xf numFmtId="164" fontId="5" fillId="0" borderId="0" xfId="0" applyNumberFormat="1" applyFont="1" applyFill="1" applyBorder="1" applyAlignment="1">
      <alignment horizontal="left" wrapText="1"/>
    </xf>
    <xf numFmtId="0" fontId="4" fillId="0" borderId="0" xfId="0" applyFont="1" applyFill="1" applyBorder="1" applyAlignment="1">
      <alignment horizontal="center" wrapText="1"/>
    </xf>
    <xf numFmtId="0" fontId="28" fillId="2" borderId="0" xfId="0" applyNumberFormat="1" applyFont="1" applyFill="1" applyBorder="1" applyAlignment="1" applyProtection="1"/>
    <xf numFmtId="0" fontId="4" fillId="0" borderId="0" xfId="0" applyFont="1" applyFill="1" applyBorder="1" applyAlignment="1">
      <alignment horizontal="left" wrapText="1"/>
    </xf>
    <xf numFmtId="0" fontId="4" fillId="0" borderId="0" xfId="0" applyFont="1" applyFill="1" applyAlignment="1">
      <alignment horizontal="right"/>
    </xf>
    <xf numFmtId="0" fontId="29" fillId="0" borderId="0" xfId="0" applyFont="1" applyFill="1" applyBorder="1" applyAlignment="1">
      <alignment horizontal="right" vertical="center" wrapText="1"/>
    </xf>
    <xf numFmtId="164" fontId="4" fillId="0" borderId="1" xfId="0" applyNumberFormat="1" applyFont="1" applyFill="1" applyBorder="1" applyAlignment="1">
      <alignment horizontal="left" wrapText="1"/>
    </xf>
    <xf numFmtId="0" fontId="4" fillId="0" borderId="1" xfId="0" applyFont="1" applyFill="1" applyBorder="1" applyAlignment="1">
      <alignment horizontal="right"/>
    </xf>
    <xf numFmtId="164" fontId="4" fillId="0" borderId="1" xfId="0" applyNumberFormat="1" applyFont="1" applyFill="1" applyBorder="1" applyAlignment="1">
      <alignment horizontal="right"/>
    </xf>
    <xf numFmtId="164" fontId="4" fillId="0" borderId="0" xfId="0" applyNumberFormat="1" applyFont="1" applyFill="1" applyBorder="1" applyAlignment="1">
      <alignment horizontal="left" wrapText="1"/>
    </xf>
    <xf numFmtId="3" fontId="28" fillId="2" borderId="0" xfId="0" applyNumberFormat="1" applyFont="1" applyFill="1" applyBorder="1" applyAlignment="1" applyProtection="1"/>
    <xf numFmtId="0" fontId="30" fillId="3" borderId="0" xfId="0" applyNumberFormat="1" applyFont="1" applyFill="1" applyBorder="1" applyAlignment="1" applyProtection="1"/>
    <xf numFmtId="0" fontId="18" fillId="2" borderId="0" xfId="0" applyFont="1" applyFill="1" applyAlignment="1">
      <alignment horizontal="left"/>
    </xf>
    <xf numFmtId="164" fontId="5" fillId="0" borderId="0" xfId="0" applyNumberFormat="1" applyFont="1" applyAlignment="1">
      <alignment horizontal="right"/>
    </xf>
    <xf numFmtId="0" fontId="25" fillId="2" borderId="0" xfId="0" applyFont="1" applyFill="1" applyAlignment="1">
      <alignment horizontal="center" wrapText="1"/>
    </xf>
    <xf numFmtId="0" fontId="31" fillId="0" borderId="0" xfId="0" applyFont="1" applyFill="1" applyAlignment="1">
      <alignment wrapText="1"/>
    </xf>
    <xf numFmtId="0" fontId="4" fillId="0" borderId="0" xfId="0" applyFont="1" applyBorder="1" applyAlignment="1">
      <alignment horizontal="right" wrapText="1"/>
    </xf>
    <xf numFmtId="0" fontId="4" fillId="0" borderId="0" xfId="0" applyFont="1" applyAlignment="1">
      <alignment horizontal="right" wrapText="1"/>
    </xf>
    <xf numFmtId="0" fontId="32" fillId="0" borderId="0" xfId="0" applyFont="1" applyAlignment="1">
      <alignment horizontal="right" wrapText="1"/>
    </xf>
    <xf numFmtId="3" fontId="5" fillId="0" borderId="0" xfId="0" applyNumberFormat="1" applyFont="1" applyAlignment="1">
      <alignment horizontal="center" wrapText="1"/>
    </xf>
    <xf numFmtId="0" fontId="31" fillId="0" borderId="1" xfId="0" applyFont="1" applyFill="1" applyBorder="1" applyAlignment="1">
      <alignment wrapText="1"/>
    </xf>
    <xf numFmtId="0" fontId="1" fillId="0" borderId="0" xfId="0" applyFont="1" applyAlignment="1">
      <alignment wrapText="1"/>
    </xf>
    <xf numFmtId="0" fontId="5" fillId="0" borderId="0" xfId="0" applyFont="1" applyFill="1" applyAlignment="1">
      <alignment horizontal="justify" wrapText="1"/>
    </xf>
    <xf numFmtId="0" fontId="4" fillId="0" borderId="0" xfId="0" applyNumberFormat="1" applyFont="1" applyAlignment="1">
      <alignment horizontal="right" wrapText="1"/>
    </xf>
    <xf numFmtId="0" fontId="5" fillId="0" borderId="0" xfId="0" applyNumberFormat="1" applyFont="1" applyBorder="1" applyAlignment="1">
      <alignment horizontal="right" wrapText="1"/>
    </xf>
    <xf numFmtId="164" fontId="5" fillId="0" borderId="0" xfId="0" applyNumberFormat="1" applyFont="1" applyBorder="1" applyAlignment="1">
      <alignment horizontal="right" wrapText="1"/>
    </xf>
    <xf numFmtId="0" fontId="32" fillId="0" borderId="0" xfId="0" applyFont="1" applyFill="1" applyAlignment="1">
      <alignment horizontal="right" wrapText="1"/>
    </xf>
    <xf numFmtId="0" fontId="5" fillId="0" borderId="1" xfId="0" applyFont="1" applyBorder="1" applyAlignment="1">
      <alignment horizontal="justify" wrapText="1"/>
    </xf>
    <xf numFmtId="164" fontId="4" fillId="0" borderId="1" xfId="0" applyNumberFormat="1" applyFont="1" applyFill="1" applyBorder="1" applyAlignment="1">
      <alignment horizontal="right" wrapText="1"/>
    </xf>
    <xf numFmtId="164" fontId="4" fillId="0" borderId="1" xfId="0" applyNumberFormat="1" applyFont="1" applyFill="1" applyBorder="1" applyAlignment="1">
      <alignment horizontal="right" vertical="top" wrapText="1"/>
    </xf>
    <xf numFmtId="0" fontId="5" fillId="0" borderId="0" xfId="0" applyFont="1" applyFill="1" applyBorder="1" applyAlignment="1">
      <alignment vertical="center"/>
    </xf>
    <xf numFmtId="0" fontId="18" fillId="0" borderId="0" xfId="0" applyNumberFormat="1" applyFont="1" applyFill="1" applyBorder="1" applyAlignment="1" applyProtection="1"/>
    <xf numFmtId="0" fontId="6" fillId="0" borderId="6" xfId="0" applyNumberFormat="1" applyFont="1" applyFill="1" applyBorder="1" applyAlignment="1" applyProtection="1"/>
    <xf numFmtId="0" fontId="17" fillId="0" borderId="0" xfId="0" applyNumberFormat="1" applyFont="1" applyFill="1" applyBorder="1" applyAlignment="1" applyProtection="1"/>
    <xf numFmtId="164" fontId="17" fillId="0" borderId="0" xfId="0" applyNumberFormat="1" applyFont="1" applyFill="1" applyBorder="1" applyAlignment="1" applyProtection="1">
      <alignment horizontal="right"/>
    </xf>
    <xf numFmtId="0" fontId="6" fillId="0" borderId="1" xfId="0" applyNumberFormat="1" applyFont="1" applyFill="1" applyBorder="1" applyAlignment="1" applyProtection="1"/>
    <xf numFmtId="0" fontId="6" fillId="0" borderId="0" xfId="0" applyNumberFormat="1" applyFont="1" applyFill="1" applyBorder="1" applyAlignment="1" applyProtection="1">
      <alignment horizontal="right"/>
    </xf>
    <xf numFmtId="0" fontId="17" fillId="0" borderId="0" xfId="0" applyNumberFormat="1" applyFont="1" applyFill="1" applyBorder="1" applyAlignment="1" applyProtection="1">
      <alignment horizontal="right"/>
    </xf>
    <xf numFmtId="0" fontId="33" fillId="0" borderId="0" xfId="3" applyFill="1"/>
    <xf numFmtId="164" fontId="4" fillId="0" borderId="0" xfId="3" applyNumberFormat="1" applyFont="1" applyFill="1" applyBorder="1" applyAlignment="1">
      <alignment horizontal="right"/>
    </xf>
    <xf numFmtId="164" fontId="4" fillId="0" borderId="1" xfId="3" applyNumberFormat="1" applyFont="1" applyFill="1" applyBorder="1" applyAlignment="1">
      <alignment horizontal="right"/>
    </xf>
    <xf numFmtId="0" fontId="33" fillId="0" borderId="1" xfId="3" applyFill="1" applyBorder="1"/>
    <xf numFmtId="0" fontId="5" fillId="0" borderId="0" xfId="3" applyFont="1" applyFill="1" applyBorder="1" applyAlignment="1">
      <alignment horizontal="justify"/>
    </xf>
    <xf numFmtId="0" fontId="33" fillId="0" borderId="0" xfId="3"/>
    <xf numFmtId="0" fontId="33" fillId="0" borderId="0" xfId="3" applyBorder="1"/>
    <xf numFmtId="0" fontId="33" fillId="0" borderId="1" xfId="3" applyBorder="1"/>
    <xf numFmtId="164" fontId="33" fillId="0" borderId="0" xfId="3" applyNumberFormat="1"/>
    <xf numFmtId="0" fontId="1" fillId="0" borderId="0" xfId="3" applyFont="1" applyAlignment="1">
      <alignment horizontal="center" vertical="center" wrapText="1"/>
    </xf>
    <xf numFmtId="0" fontId="1" fillId="0" borderId="0" xfId="3" applyFont="1" applyAlignment="1">
      <alignment vertical="top" wrapText="1"/>
    </xf>
    <xf numFmtId="3" fontId="5" fillId="0" borderId="0" xfId="3" applyNumberFormat="1" applyFont="1" applyAlignment="1">
      <alignment horizontal="right"/>
    </xf>
    <xf numFmtId="0" fontId="5" fillId="0" borderId="0" xfId="3" applyFont="1" applyBorder="1" applyAlignment="1">
      <alignment horizontal="justify"/>
    </xf>
    <xf numFmtId="3" fontId="4" fillId="0" borderId="0" xfId="3" applyNumberFormat="1" applyFont="1" applyAlignment="1">
      <alignment horizontal="right"/>
    </xf>
    <xf numFmtId="0" fontId="4" fillId="0" borderId="0" xfId="3" applyFont="1" applyAlignment="1">
      <alignment horizontal="justify" wrapText="1"/>
    </xf>
    <xf numFmtId="3" fontId="4" fillId="0" borderId="0" xfId="3" applyNumberFormat="1" applyFont="1" applyBorder="1" applyAlignment="1">
      <alignment horizontal="right"/>
    </xf>
    <xf numFmtId="0" fontId="5" fillId="0" borderId="0" xfId="3" applyFont="1" applyAlignment="1">
      <alignment horizontal="justify" vertical="center"/>
    </xf>
    <xf numFmtId="0" fontId="4" fillId="0" borderId="0" xfId="3" applyFont="1" applyAlignment="1">
      <alignment horizontal="justify"/>
    </xf>
    <xf numFmtId="0" fontId="5" fillId="0" borderId="0" xfId="3" applyFont="1" applyAlignment="1">
      <alignment horizontal="justify"/>
    </xf>
    <xf numFmtId="0" fontId="5" fillId="0" borderId="0" xfId="3" applyFont="1" applyBorder="1" applyAlignment="1">
      <alignment horizontal="left" vertical="center"/>
    </xf>
    <xf numFmtId="0" fontId="4" fillId="0" borderId="0" xfId="3" applyFont="1" applyBorder="1" applyAlignment="1">
      <alignment horizontal="right" vertical="center" wrapText="1"/>
    </xf>
    <xf numFmtId="0" fontId="1" fillId="0" borderId="0" xfId="3" applyFont="1" applyBorder="1" applyAlignment="1">
      <alignment vertical="top" wrapText="1"/>
    </xf>
    <xf numFmtId="0" fontId="5" fillId="0" borderId="0" xfId="3" applyFont="1" applyAlignment="1">
      <alignment horizontal="left" vertical="center"/>
    </xf>
    <xf numFmtId="0" fontId="33" fillId="0" borderId="0" xfId="3" applyAlignment="1">
      <alignment horizontal="center" vertical="justify"/>
    </xf>
    <xf numFmtId="0" fontId="5" fillId="0" borderId="0" xfId="3" applyFont="1" applyBorder="1" applyAlignment="1">
      <alignment horizontal="center" vertical="center"/>
    </xf>
    <xf numFmtId="0" fontId="4" fillId="0" borderId="0" xfId="3" applyFont="1"/>
    <xf numFmtId="0" fontId="33" fillId="0" borderId="0" xfId="3" applyAlignment="1">
      <alignment wrapText="1"/>
    </xf>
    <xf numFmtId="0" fontId="4" fillId="0" borderId="0" xfId="3" applyFont="1" applyBorder="1" applyAlignment="1">
      <alignment horizontal="right"/>
    </xf>
    <xf numFmtId="0" fontId="4" fillId="0" borderId="0" xfId="3" applyFont="1" applyAlignment="1">
      <alignment horizontal="right" wrapText="1"/>
    </xf>
    <xf numFmtId="0" fontId="5" fillId="0" borderId="0" xfId="3" applyFont="1" applyAlignment="1">
      <alignment horizontal="justify" wrapText="1"/>
    </xf>
    <xf numFmtId="0" fontId="4" fillId="0" borderId="0" xfId="3" applyFont="1" applyBorder="1" applyAlignment="1">
      <alignment horizontal="center" wrapText="1"/>
    </xf>
    <xf numFmtId="164" fontId="4" fillId="0" borderId="0" xfId="3" applyNumberFormat="1" applyFont="1" applyAlignment="1">
      <alignment horizontal="right"/>
    </xf>
    <xf numFmtId="164" fontId="4" fillId="0" borderId="0" xfId="3" applyNumberFormat="1" applyFont="1" applyAlignment="1">
      <alignment horizontal="right" vertical="top" wrapText="1"/>
    </xf>
    <xf numFmtId="0" fontId="20" fillId="0" borderId="0" xfId="3" applyFont="1"/>
    <xf numFmtId="0" fontId="5" fillId="0" borderId="1" xfId="3" applyFont="1" applyBorder="1" applyAlignment="1">
      <alignment horizontal="justify" wrapText="1"/>
    </xf>
    <xf numFmtId="164" fontId="4" fillId="0" borderId="1" xfId="3" applyNumberFormat="1" applyFont="1" applyBorder="1" applyAlignment="1">
      <alignment horizontal="right"/>
    </xf>
    <xf numFmtId="164" fontId="4" fillId="0" borderId="1" xfId="3" applyNumberFormat="1" applyFont="1" applyBorder="1" applyAlignment="1">
      <alignment horizontal="right" vertical="top" wrapText="1"/>
    </xf>
    <xf numFmtId="164" fontId="4" fillId="0" borderId="0" xfId="3" applyNumberFormat="1" applyFont="1" applyBorder="1" applyAlignment="1">
      <alignment horizontal="right"/>
    </xf>
    <xf numFmtId="0" fontId="4" fillId="0" borderId="0" xfId="3" applyFont="1" applyFill="1" applyAlignment="1">
      <alignment horizontal="justify" wrapText="1"/>
    </xf>
    <xf numFmtId="3" fontId="4" fillId="0" borderId="0" xfId="3" applyNumberFormat="1" applyFont="1" applyFill="1" applyAlignment="1">
      <alignment horizontal="right"/>
    </xf>
    <xf numFmtId="0" fontId="5" fillId="0" borderId="1" xfId="3" applyFont="1" applyFill="1" applyBorder="1" applyAlignment="1">
      <alignment horizontal="justify" wrapText="1"/>
    </xf>
    <xf numFmtId="164" fontId="4" fillId="0" borderId="1" xfId="3" applyNumberFormat="1" applyFont="1" applyFill="1" applyBorder="1" applyAlignment="1">
      <alignment horizontal="right" vertical="top" wrapText="1"/>
    </xf>
    <xf numFmtId="164" fontId="4" fillId="0" borderId="0" xfId="3" applyNumberFormat="1" applyFont="1" applyBorder="1" applyAlignment="1">
      <alignment horizontal="right" vertical="top" wrapText="1"/>
    </xf>
    <xf numFmtId="164" fontId="5" fillId="0" borderId="0" xfId="3" applyNumberFormat="1" applyFont="1" applyFill="1" applyBorder="1" applyAlignment="1">
      <alignment horizontal="right"/>
    </xf>
    <xf numFmtId="164" fontId="4" fillId="0" borderId="0" xfId="3" applyNumberFormat="1" applyFont="1" applyFill="1" applyAlignment="1">
      <alignment horizontal="right"/>
    </xf>
    <xf numFmtId="164" fontId="5" fillId="0" borderId="0" xfId="3" applyNumberFormat="1" applyFont="1" applyBorder="1" applyAlignment="1">
      <alignment horizontal="right"/>
    </xf>
    <xf numFmtId="0" fontId="4" fillId="0" borderId="8" xfId="3" applyFont="1" applyBorder="1" applyAlignment="1">
      <alignment horizontal="center" wrapText="1"/>
    </xf>
    <xf numFmtId="164" fontId="4" fillId="0" borderId="0" xfId="3" applyNumberFormat="1" applyFont="1" applyAlignment="1">
      <alignment horizontal="left" wrapText="1"/>
    </xf>
    <xf numFmtId="164" fontId="5" fillId="0" borderId="0" xfId="3" applyNumberFormat="1" applyFont="1" applyAlignment="1">
      <alignment horizontal="left" wrapText="1"/>
    </xf>
    <xf numFmtId="0" fontId="4" fillId="0" borderId="0" xfId="3" applyFont="1" applyFill="1" applyBorder="1" applyAlignment="1">
      <alignment horizontal="center" wrapText="1"/>
    </xf>
    <xf numFmtId="164" fontId="5" fillId="0" borderId="0" xfId="3" applyNumberFormat="1" applyFont="1" applyBorder="1" applyAlignment="1">
      <alignment horizontal="left" wrapText="1"/>
    </xf>
    <xf numFmtId="0" fontId="4" fillId="0" borderId="1" xfId="3" applyFont="1" applyBorder="1" applyAlignment="1">
      <alignment horizontal="center" wrapText="1"/>
    </xf>
    <xf numFmtId="0" fontId="1" fillId="0" borderId="5" xfId="3" applyFont="1" applyBorder="1" applyAlignment="1">
      <alignment horizontal="left" vertical="center" wrapText="1"/>
    </xf>
    <xf numFmtId="0" fontId="18" fillId="2" borderId="0" xfId="3" applyNumberFormat="1" applyFont="1" applyFill="1" applyBorder="1" applyAlignment="1" applyProtection="1"/>
    <xf numFmtId="0" fontId="4" fillId="0" borderId="0" xfId="0" applyFont="1" applyFill="1" applyBorder="1" applyAlignment="1"/>
    <xf numFmtId="0" fontId="9" fillId="0" borderId="0" xfId="0" applyFont="1" applyFill="1" applyAlignment="1">
      <alignment horizontal="justify" wrapText="1"/>
    </xf>
    <xf numFmtId="3" fontId="11" fillId="0" borderId="0" xfId="0" applyNumberFormat="1" applyFont="1" applyFill="1" applyAlignment="1">
      <alignment horizontal="right"/>
    </xf>
    <xf numFmtId="0" fontId="5" fillId="0" borderId="0" xfId="0" applyFont="1" applyFill="1" applyBorder="1" applyAlignment="1">
      <alignment horizontal="justify" wrapText="1"/>
    </xf>
    <xf numFmtId="0" fontId="0" fillId="0" borderId="0" xfId="0" applyBorder="1" applyAlignment="1"/>
    <xf numFmtId="0" fontId="4" fillId="0" borderId="0" xfId="0" applyFont="1" applyBorder="1" applyAlignment="1">
      <alignment horizontal="left" wrapText="1"/>
    </xf>
    <xf numFmtId="0" fontId="20" fillId="0" borderId="0" xfId="0" applyFont="1" applyAlignment="1">
      <alignment horizontal="left"/>
    </xf>
    <xf numFmtId="17" fontId="4" fillId="0" borderId="0" xfId="0" quotePrefix="1" applyNumberFormat="1" applyFont="1" applyAlignment="1">
      <alignment horizontal="left" wrapText="1"/>
    </xf>
    <xf numFmtId="0" fontId="4" fillId="0" borderId="0" xfId="0" applyFont="1" applyAlignment="1">
      <alignment horizontal="left" wrapText="1"/>
    </xf>
    <xf numFmtId="0" fontId="5" fillId="0" borderId="0" xfId="0" applyFont="1" applyAlignment="1">
      <alignment horizontal="left" wrapText="1"/>
    </xf>
    <xf numFmtId="3" fontId="5" fillId="0" borderId="0" xfId="0" applyNumberFormat="1" applyFont="1" applyAlignment="1">
      <alignment horizontal="left" wrapText="1"/>
    </xf>
    <xf numFmtId="164" fontId="5" fillId="0" borderId="0" xfId="0" applyNumberFormat="1" applyFont="1" applyFill="1" applyAlignment="1">
      <alignment horizontal="right" wrapText="1"/>
    </xf>
    <xf numFmtId="164" fontId="5" fillId="0" borderId="0" xfId="0" applyNumberFormat="1" applyFont="1" applyAlignment="1">
      <alignment wrapText="1"/>
    </xf>
    <xf numFmtId="0" fontId="28" fillId="0" borderId="0" xfId="0" applyNumberFormat="1" applyFont="1" applyFill="1" applyBorder="1" applyAlignment="1" applyProtection="1">
      <alignment wrapText="1"/>
    </xf>
    <xf numFmtId="0" fontId="36" fillId="2" borderId="0" xfId="0" applyFont="1" applyFill="1" applyAlignment="1">
      <alignment vertical="top" wrapText="1"/>
    </xf>
    <xf numFmtId="164" fontId="4" fillId="0" borderId="0" xfId="0" applyNumberFormat="1" applyFont="1" applyAlignment="1">
      <alignment horizontal="right" vertical="top" wrapText="1"/>
    </xf>
    <xf numFmtId="0" fontId="5" fillId="0" borderId="0" xfId="0" applyFont="1" applyFill="1" applyBorder="1" applyAlignment="1">
      <alignment vertical="center" wrapText="1"/>
    </xf>
    <xf numFmtId="0" fontId="5" fillId="0" borderId="2" xfId="0" applyFont="1" applyFill="1" applyBorder="1" applyAlignment="1">
      <alignment vertical="center"/>
    </xf>
    <xf numFmtId="0" fontId="0" fillId="0" borderId="0" xfId="0" applyFill="1" applyBorder="1" applyAlignment="1"/>
    <xf numFmtId="0" fontId="5" fillId="0" borderId="0" xfId="0" applyFont="1" applyFill="1" applyBorder="1" applyAlignment="1">
      <alignment horizontal="justify" vertical="center"/>
    </xf>
    <xf numFmtId="3" fontId="6" fillId="0" borderId="0"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4" fillId="0" borderId="0" xfId="3" applyFont="1" applyFill="1" applyBorder="1" applyAlignment="1">
      <alignment horizontal="justify" wrapText="1"/>
    </xf>
    <xf numFmtId="0" fontId="6" fillId="0" borderId="0" xfId="0" applyNumberFormat="1" applyFont="1" applyFill="1" applyBorder="1" applyAlignment="1" applyProtection="1">
      <alignment horizontal="center"/>
    </xf>
    <xf numFmtId="0" fontId="4" fillId="0" borderId="0" xfId="0" applyFont="1" applyBorder="1" applyAlignment="1">
      <alignment horizontal="left" vertical="center" wrapText="1"/>
    </xf>
    <xf numFmtId="0" fontId="37" fillId="2" borderId="0" xfId="0" applyFont="1" applyFill="1"/>
    <xf numFmtId="0" fontId="3" fillId="0" borderId="0" xfId="0" applyNumberFormat="1" applyFont="1" applyFill="1" applyBorder="1" applyAlignment="1" applyProtection="1">
      <alignment horizontal="justify" wrapText="1"/>
    </xf>
    <xf numFmtId="0" fontId="4" fillId="0" borderId="0" xfId="0" applyFont="1" applyFill="1" applyAlignment="1"/>
    <xf numFmtId="0" fontId="11" fillId="0" borderId="0" xfId="0" applyFont="1" applyFill="1" applyAlignment="1"/>
    <xf numFmtId="0" fontId="2" fillId="2" borderId="0" xfId="0" applyFont="1" applyFill="1" applyBorder="1" applyAlignment="1">
      <alignment horizontal="left" vertical="top" wrapText="1"/>
    </xf>
    <xf numFmtId="164" fontId="2" fillId="0" borderId="0" xfId="0" applyNumberFormat="1" applyFont="1" applyBorder="1"/>
    <xf numFmtId="0" fontId="2" fillId="2" borderId="1" xfId="0" applyFont="1" applyFill="1" applyBorder="1" applyAlignment="1">
      <alignment horizontal="left" vertical="top" wrapText="1"/>
    </xf>
    <xf numFmtId="3" fontId="5" fillId="0" borderId="1" xfId="0" applyNumberFormat="1" applyFont="1" applyBorder="1" applyAlignment="1">
      <alignment horizontal="right"/>
    </xf>
    <xf numFmtId="164" fontId="2" fillId="0" borderId="0" xfId="0" applyNumberFormat="1" applyFont="1" applyBorder="1" applyAlignment="1">
      <alignment horizontal="right"/>
    </xf>
    <xf numFmtId="0" fontId="8" fillId="2" borderId="1" xfId="0" applyFont="1" applyFill="1" applyBorder="1" applyAlignment="1">
      <alignment horizontal="left" vertical="top" wrapText="1"/>
    </xf>
    <xf numFmtId="164" fontId="8" fillId="0" borderId="1" xfId="0" applyNumberFormat="1" applyFont="1" applyBorder="1" applyAlignment="1">
      <alignment horizontal="right"/>
    </xf>
    <xf numFmtId="164" fontId="8" fillId="0" borderId="1" xfId="0" applyNumberFormat="1" applyFont="1" applyBorder="1"/>
    <xf numFmtId="1" fontId="0" fillId="0" borderId="0" xfId="0" applyNumberFormat="1"/>
    <xf numFmtId="0" fontId="23" fillId="0" borderId="0" xfId="3" applyFont="1" applyFill="1" applyBorder="1" applyAlignment="1">
      <alignment wrapText="1"/>
    </xf>
    <xf numFmtId="0" fontId="9" fillId="0" borderId="0"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2" xfId="0" applyFont="1" applyBorder="1" applyAlignment="1">
      <alignment horizontal="right" vertical="center" wrapText="1"/>
    </xf>
    <xf numFmtId="0" fontId="5" fillId="0" borderId="2" xfId="0" applyFont="1" applyBorder="1" applyAlignment="1">
      <alignment horizontal="justify" vertical="center"/>
    </xf>
    <xf numFmtId="0" fontId="5" fillId="0" borderId="2" xfId="0" applyFont="1" applyFill="1" applyBorder="1" applyAlignment="1">
      <alignment horizontal="left" vertical="center"/>
    </xf>
    <xf numFmtId="0" fontId="5" fillId="0" borderId="2" xfId="0" applyFont="1" applyFill="1" applyBorder="1" applyAlignment="1">
      <alignment horizontal="right" vertical="center" wrapText="1"/>
    </xf>
    <xf numFmtId="0" fontId="5" fillId="0" borderId="2" xfId="0" applyFont="1" applyBorder="1" applyAlignment="1">
      <alignment horizontal="left" vertical="center"/>
    </xf>
    <xf numFmtId="0" fontId="5" fillId="0" borderId="2" xfId="0" applyFont="1" applyFill="1" applyBorder="1" applyAlignment="1">
      <alignment horizontal="left" vertical="center" wrapText="1"/>
    </xf>
    <xf numFmtId="43" fontId="13" fillId="0" borderId="0" xfId="2" applyFont="1" applyFill="1"/>
    <xf numFmtId="0" fontId="5" fillId="0" borderId="4" xfId="0" applyFont="1" applyBorder="1" applyAlignment="1">
      <alignment horizontal="left" vertical="center" wrapText="1"/>
    </xf>
    <xf numFmtId="0" fontId="5" fillId="0" borderId="4" xfId="0" applyFont="1" applyBorder="1" applyAlignment="1">
      <alignment horizontal="right" vertical="center" wrapText="1"/>
    </xf>
    <xf numFmtId="0" fontId="6" fillId="2" borderId="0" xfId="0" applyFont="1" applyFill="1" applyAlignment="1">
      <alignment horizontal="left"/>
    </xf>
    <xf numFmtId="0" fontId="17" fillId="2" borderId="0" xfId="0" applyFont="1" applyFill="1" applyAlignment="1">
      <alignment horizontal="left"/>
    </xf>
    <xf numFmtId="17" fontId="6" fillId="2" borderId="0" xfId="0" applyNumberFormat="1" applyFont="1" applyFill="1" applyAlignment="1">
      <alignment horizontal="left"/>
    </xf>
    <xf numFmtId="0" fontId="8"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3" applyFont="1" applyBorder="1" applyAlignment="1">
      <alignment horizontal="left" vertical="center"/>
    </xf>
    <xf numFmtId="0" fontId="5" fillId="0" borderId="2" xfId="3" applyFont="1" applyBorder="1" applyAlignment="1">
      <alignment horizontal="right" vertical="center" wrapText="1"/>
    </xf>
    <xf numFmtId="0" fontId="5" fillId="0" borderId="2" xfId="3" applyFont="1" applyFill="1" applyBorder="1" applyAlignment="1">
      <alignment horizontal="left" vertical="center" wrapText="1"/>
    </xf>
    <xf numFmtId="0" fontId="5" fillId="0" borderId="2" xfId="3" applyFont="1" applyFill="1" applyBorder="1" applyAlignment="1">
      <alignment horizontal="right" vertical="center" wrapText="1"/>
    </xf>
    <xf numFmtId="0" fontId="5" fillId="0" borderId="2" xfId="3" applyFont="1" applyBorder="1" applyAlignment="1">
      <alignment horizontal="left" vertical="center" wrapText="1"/>
    </xf>
    <xf numFmtId="0" fontId="4" fillId="0" borderId="0" xfId="3" applyFont="1" applyFill="1" applyBorder="1" applyAlignment="1">
      <alignment horizontal="center" vertical="center" wrapText="1"/>
    </xf>
    <xf numFmtId="0" fontId="5" fillId="0" borderId="4" xfId="3" applyFont="1" applyBorder="1" applyAlignment="1">
      <alignment horizontal="left" vertical="center" wrapText="1"/>
    </xf>
    <xf numFmtId="0" fontId="5" fillId="0" borderId="4" xfId="3" applyFont="1" applyBorder="1" applyAlignment="1">
      <alignment horizontal="right" vertical="center" wrapText="1"/>
    </xf>
    <xf numFmtId="49" fontId="4" fillId="0" borderId="0" xfId="0" applyNumberFormat="1" applyFont="1" applyAlignment="1">
      <alignment horizontal="left"/>
    </xf>
    <xf numFmtId="0" fontId="8" fillId="0" borderId="2" xfId="0" applyFont="1" applyFill="1" applyBorder="1" applyAlignment="1">
      <alignment horizontal="center" wrapText="1"/>
    </xf>
    <xf numFmtId="0" fontId="0" fillId="0" borderId="2" xfId="0" applyBorder="1" applyAlignment="1">
      <alignment horizontal="center" wrapText="1"/>
    </xf>
    <xf numFmtId="0" fontId="1" fillId="0" borderId="0" xfId="0" applyFont="1" applyAlignment="1">
      <alignment horizontal="justify" wrapText="1"/>
    </xf>
    <xf numFmtId="0" fontId="23" fillId="4" borderId="9" xfId="0" applyFont="1" applyFill="1" applyBorder="1" applyAlignment="1">
      <alignment wrapText="1"/>
    </xf>
    <xf numFmtId="0" fontId="23" fillId="4" borderId="10" xfId="0" applyFont="1" applyFill="1" applyBorder="1" applyAlignment="1">
      <alignment wrapText="1"/>
    </xf>
    <xf numFmtId="0" fontId="1" fillId="0" borderId="0" xfId="0" applyFont="1" applyAlignment="1">
      <alignment horizontal="justify" vertical="top" wrapText="1"/>
    </xf>
    <xf numFmtId="0" fontId="3" fillId="0" borderId="0" xfId="0" applyFont="1" applyAlignment="1">
      <alignment horizontal="justify" vertical="top" wrapText="1"/>
    </xf>
    <xf numFmtId="0" fontId="23" fillId="4" borderId="11" xfId="0" applyFont="1" applyFill="1" applyBorder="1" applyAlignment="1">
      <alignment wrapText="1"/>
    </xf>
    <xf numFmtId="0" fontId="0" fillId="0" borderId="0" xfId="0" applyAlignment="1">
      <alignment horizontal="justify"/>
    </xf>
    <xf numFmtId="0" fontId="5" fillId="0" borderId="0" xfId="0" applyFont="1" applyBorder="1" applyAlignment="1">
      <alignment horizontal="center" vertical="center"/>
    </xf>
    <xf numFmtId="0" fontId="0" fillId="0" borderId="0" xfId="0" applyAlignment="1"/>
    <xf numFmtId="0" fontId="9" fillId="0" borderId="0" xfId="0" applyFont="1" applyFill="1" applyAlignment="1">
      <alignment horizontal="justify"/>
    </xf>
    <xf numFmtId="0" fontId="1" fillId="0" borderId="0" xfId="0" applyFont="1" applyBorder="1" applyAlignment="1">
      <alignment horizontal="justify"/>
    </xf>
    <xf numFmtId="0" fontId="3" fillId="0" borderId="0" xfId="0" applyFont="1" applyBorder="1" applyAlignment="1">
      <alignment horizontal="justify"/>
    </xf>
    <xf numFmtId="0" fontId="8" fillId="0" borderId="0" xfId="0" applyFont="1" applyBorder="1" applyAlignment="1">
      <alignment horizontal="justify"/>
    </xf>
    <xf numFmtId="0" fontId="5" fillId="0" borderId="2" xfId="0" applyFont="1" applyFill="1" applyBorder="1" applyAlignment="1">
      <alignment horizontal="right" vertical="center" wrapText="1"/>
    </xf>
    <xf numFmtId="0" fontId="39" fillId="0" borderId="2" xfId="0" applyFont="1" applyFill="1" applyBorder="1" applyAlignment="1">
      <alignment horizontal="right" vertical="center"/>
    </xf>
    <xf numFmtId="0" fontId="39" fillId="0" borderId="2" xfId="0" applyFont="1" applyFill="1" applyBorder="1" applyAlignment="1">
      <alignment horizontal="right" vertical="center" wrapText="1"/>
    </xf>
    <xf numFmtId="0" fontId="5" fillId="0" borderId="0" xfId="0" applyFont="1" applyAlignment="1">
      <alignment horizontal="left"/>
    </xf>
    <xf numFmtId="0" fontId="1" fillId="0" borderId="0" xfId="0" applyFont="1" applyFill="1" applyAlignment="1">
      <alignment horizontal="justify" wrapText="1"/>
    </xf>
    <xf numFmtId="0" fontId="0" fillId="0" borderId="0" xfId="0" applyFill="1" applyAlignment="1">
      <alignment wrapText="1"/>
    </xf>
    <xf numFmtId="0" fontId="5" fillId="0" borderId="2" xfId="0" applyFont="1" applyBorder="1" applyAlignment="1">
      <alignment horizontal="right" wrapText="1"/>
    </xf>
    <xf numFmtId="0" fontId="0" fillId="0" borderId="2" xfId="0" applyBorder="1" applyAlignment="1">
      <alignment horizontal="right"/>
    </xf>
    <xf numFmtId="0" fontId="5" fillId="0" borderId="2" xfId="0" applyFont="1" applyBorder="1" applyAlignment="1">
      <alignment horizontal="right"/>
    </xf>
    <xf numFmtId="0" fontId="5" fillId="0" borderId="0" xfId="0" applyFont="1"/>
    <xf numFmtId="0" fontId="4" fillId="0" borderId="0" xfId="0" applyFont="1" applyFill="1" applyBorder="1" applyAlignment="1">
      <alignment horizontal="center"/>
    </xf>
    <xf numFmtId="0" fontId="0" fillId="0" borderId="0" xfId="0" applyFill="1" applyAlignment="1">
      <alignment horizontal="center"/>
    </xf>
    <xf numFmtId="0" fontId="1" fillId="0" borderId="0" xfId="0" applyFont="1" applyAlignment="1">
      <alignment horizontal="justify" vertical="center" wrapText="1"/>
    </xf>
    <xf numFmtId="0" fontId="0" fillId="0" borderId="0" xfId="0" applyAlignment="1">
      <alignment horizontal="justify" vertical="center" wrapText="1"/>
    </xf>
    <xf numFmtId="0" fontId="5" fillId="0" borderId="2" xfId="0" applyFont="1" applyBorder="1" applyAlignment="1">
      <alignment horizontal="center" vertical="center" wrapText="1"/>
    </xf>
    <xf numFmtId="0" fontId="39" fillId="0" borderId="2" xfId="0" applyFont="1" applyBorder="1" applyAlignment="1">
      <alignment horizontal="center" wrapText="1"/>
    </xf>
    <xf numFmtId="0" fontId="4" fillId="0" borderId="0" xfId="0" applyFont="1" applyBorder="1" applyAlignment="1">
      <alignment horizontal="center"/>
    </xf>
    <xf numFmtId="0" fontId="0" fillId="0" borderId="0" xfId="0" applyAlignment="1">
      <alignment horizontal="center"/>
    </xf>
    <xf numFmtId="0" fontId="0" fillId="0" borderId="0" xfId="0" applyAlignment="1">
      <alignment horizontal="justify" wrapText="1"/>
    </xf>
    <xf numFmtId="0" fontId="9" fillId="0" borderId="0" xfId="0" applyFont="1" applyFill="1" applyAlignment="1">
      <alignment horizontal="center"/>
    </xf>
    <xf numFmtId="0" fontId="0" fillId="0" borderId="0" xfId="0" applyFill="1" applyAlignment="1"/>
    <xf numFmtId="0" fontId="13" fillId="0" borderId="6" xfId="0" applyFont="1" applyBorder="1" applyAlignment="1">
      <alignment horizontal="justify"/>
    </xf>
    <xf numFmtId="0" fontId="0" fillId="0" borderId="6" xfId="0" applyBorder="1" applyAlignment="1"/>
    <xf numFmtId="0" fontId="1" fillId="0" borderId="0" xfId="0" applyFont="1" applyAlignment="1">
      <alignment horizontal="justify" vertical="top"/>
    </xf>
    <xf numFmtId="0" fontId="5" fillId="0" borderId="2" xfId="0" applyFont="1" applyBorder="1" applyAlignment="1">
      <alignment horizontal="right" vertical="center" wrapText="1"/>
    </xf>
    <xf numFmtId="0" fontId="39" fillId="0" borderId="2" xfId="0" applyFont="1" applyBorder="1" applyAlignment="1">
      <alignment horizontal="right" vertical="center" wrapText="1"/>
    </xf>
    <xf numFmtId="164" fontId="4" fillId="0" borderId="6" xfId="0" applyNumberFormat="1" applyFont="1" applyBorder="1" applyAlignment="1">
      <alignment horizontal="justify" vertical="center"/>
    </xf>
    <xf numFmtId="0" fontId="0" fillId="0" borderId="0" xfId="0" applyBorder="1" applyAlignment="1"/>
    <xf numFmtId="0" fontId="39" fillId="0" borderId="2" xfId="0" applyFont="1" applyBorder="1" applyAlignment="1">
      <alignment vertical="center" wrapText="1"/>
    </xf>
    <xf numFmtId="0" fontId="4" fillId="0" borderId="0" xfId="0" applyFont="1" applyFill="1" applyBorder="1" applyAlignment="1">
      <alignment horizontal="center" wrapText="1"/>
    </xf>
    <xf numFmtId="0" fontId="1" fillId="0" borderId="0" xfId="0" applyFont="1" applyFill="1" applyAlignment="1">
      <alignment horizontal="justify"/>
    </xf>
    <xf numFmtId="0" fontId="3" fillId="0" borderId="0" xfId="0" applyFont="1" applyFill="1" applyAlignment="1">
      <alignment horizontal="justify"/>
    </xf>
    <xf numFmtId="0" fontId="4" fillId="0" borderId="0" xfId="0" applyFont="1" applyFill="1" applyAlignment="1">
      <alignment horizontal="center" wrapText="1"/>
    </xf>
    <xf numFmtId="0" fontId="1" fillId="0" borderId="0" xfId="0" applyFont="1" applyAlignment="1">
      <alignment horizontal="justify"/>
    </xf>
    <xf numFmtId="0" fontId="4" fillId="0" borderId="0" xfId="0" applyFont="1" applyAlignment="1">
      <alignment horizontal="center" wrapText="1"/>
    </xf>
    <xf numFmtId="164" fontId="4" fillId="0" borderId="0" xfId="0" applyNumberFormat="1" applyFont="1" applyFill="1" applyBorder="1" applyAlignment="1">
      <alignment horizontal="center"/>
    </xf>
    <xf numFmtId="0" fontId="1" fillId="0" borderId="0" xfId="0" applyFont="1" applyFill="1" applyAlignment="1">
      <alignment wrapText="1"/>
    </xf>
    <xf numFmtId="1" fontId="4" fillId="0" borderId="0" xfId="0" applyNumberFormat="1" applyFont="1" applyBorder="1" applyAlignment="1">
      <alignment horizontal="center"/>
    </xf>
    <xf numFmtId="0" fontId="1" fillId="0" borderId="0" xfId="0" applyFont="1" applyAlignment="1">
      <alignment wrapText="1"/>
    </xf>
    <xf numFmtId="0" fontId="0" fillId="0" borderId="0" xfId="0" applyAlignment="1">
      <alignment wrapText="1"/>
    </xf>
    <xf numFmtId="0" fontId="4" fillId="0" borderId="2" xfId="0" applyFont="1" applyBorder="1" applyAlignment="1">
      <alignment horizontal="right" vertical="center" wrapText="1"/>
    </xf>
    <xf numFmtId="0" fontId="0" fillId="0" borderId="2" xfId="0" applyBorder="1" applyAlignment="1">
      <alignment horizontal="right" vertical="center" wrapText="1"/>
    </xf>
    <xf numFmtId="0" fontId="4" fillId="0" borderId="0" xfId="0" applyFont="1" applyFill="1" applyBorder="1" applyAlignment="1">
      <alignment horizontal="left" wrapText="1"/>
    </xf>
    <xf numFmtId="0" fontId="0" fillId="0" borderId="2" xfId="0" applyBorder="1" applyAlignment="1">
      <alignment vertical="center" wrapText="1"/>
    </xf>
    <xf numFmtId="0" fontId="4" fillId="0" borderId="0" xfId="0" applyFont="1" applyBorder="1" applyAlignment="1">
      <alignment horizontal="center" wrapText="1"/>
    </xf>
    <xf numFmtId="0" fontId="0" fillId="0" borderId="0" xfId="0" applyAlignment="1">
      <alignment horizontal="center" wrapText="1"/>
    </xf>
    <xf numFmtId="0" fontId="25" fillId="2" borderId="0" xfId="0" applyFont="1" applyFill="1" applyAlignment="1">
      <alignment horizontal="center" wrapText="1"/>
    </xf>
    <xf numFmtId="0" fontId="19" fillId="0" borderId="0" xfId="0" applyFont="1" applyFill="1" applyAlignment="1">
      <alignment horizontal="justify" wrapText="1"/>
    </xf>
    <xf numFmtId="0" fontId="31" fillId="0" borderId="0" xfId="0" applyFont="1" applyFill="1" applyAlignment="1">
      <alignment horizontal="justify"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right" vertical="center" wrapText="1"/>
    </xf>
    <xf numFmtId="0" fontId="5" fillId="0" borderId="1" xfId="0" applyFont="1" applyBorder="1" applyAlignment="1">
      <alignment horizontal="right" vertical="center" wrapText="1"/>
    </xf>
    <xf numFmtId="0" fontId="4" fillId="0" borderId="0" xfId="0" applyFont="1" applyBorder="1" applyAlignment="1">
      <alignment horizontal="right" wrapText="1"/>
    </xf>
    <xf numFmtId="0" fontId="1" fillId="0" borderId="0" xfId="0" applyFont="1" applyAlignment="1">
      <alignment horizontal="left" wrapText="1"/>
    </xf>
    <xf numFmtId="0" fontId="5" fillId="0" borderId="6" xfId="0" applyFont="1" applyBorder="1" applyAlignment="1">
      <alignment horizontal="justify" vertical="center" wrapText="1"/>
    </xf>
    <xf numFmtId="0" fontId="5" fillId="0" borderId="1" xfId="0" applyFont="1" applyBorder="1" applyAlignment="1">
      <alignment horizontal="justify" vertical="center" wrapText="1"/>
    </xf>
    <xf numFmtId="0" fontId="4" fillId="0" borderId="0" xfId="0" applyFont="1" applyFill="1" applyBorder="1" applyAlignment="1">
      <alignment horizontal="right" wrapText="1"/>
    </xf>
    <xf numFmtId="0" fontId="3" fillId="0" borderId="0" xfId="0" applyFont="1" applyAlignment="1">
      <alignment horizontal="left" wrapText="1"/>
    </xf>
    <xf numFmtId="0" fontId="39" fillId="0" borderId="12" xfId="0" applyFont="1" applyFill="1" applyBorder="1" applyAlignment="1">
      <alignment horizontal="right" vertical="center" wrapText="1"/>
    </xf>
    <xf numFmtId="0" fontId="8" fillId="0" borderId="7" xfId="0" applyFont="1" applyFill="1" applyBorder="1" applyAlignment="1">
      <alignment horizontal="center" vertical="center"/>
    </xf>
    <xf numFmtId="0" fontId="39" fillId="0" borderId="2" xfId="0" applyFont="1" applyFill="1" applyBorder="1" applyAlignment="1">
      <alignment horizontal="center" vertical="center"/>
    </xf>
    <xf numFmtId="0" fontId="1" fillId="0" borderId="0" xfId="0" applyNumberFormat="1" applyFont="1" applyFill="1" applyBorder="1" applyAlignment="1" applyProtection="1">
      <alignment horizontal="justify" wrapText="1"/>
    </xf>
    <xf numFmtId="0" fontId="0" fillId="0" borderId="0" xfId="0" applyFill="1" applyAlignment="1">
      <alignment horizontal="justify" wrapText="1"/>
    </xf>
    <xf numFmtId="0" fontId="6" fillId="0" borderId="0" xfId="0" applyNumberFormat="1" applyFont="1" applyFill="1" applyBorder="1" applyAlignment="1" applyProtection="1">
      <alignment horizontal="center"/>
    </xf>
    <xf numFmtId="0" fontId="5" fillId="0" borderId="2"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7" xfId="0" applyFont="1" applyFill="1" applyBorder="1" applyAlignment="1">
      <alignment horizontal="right" vertical="center" wrapText="1"/>
    </xf>
    <xf numFmtId="0" fontId="5" fillId="0" borderId="12" xfId="0" applyFont="1" applyFill="1" applyBorder="1" applyAlignment="1">
      <alignment horizontal="right" vertical="center" wrapText="1"/>
    </xf>
    <xf numFmtId="0" fontId="1" fillId="0" borderId="0" xfId="0" applyFont="1" applyBorder="1" applyAlignment="1">
      <alignment horizontal="justify" vertical="center" wrapText="1"/>
    </xf>
    <xf numFmtId="0" fontId="3" fillId="0" borderId="0" xfId="0" applyFont="1" applyBorder="1" applyAlignment="1">
      <alignment horizontal="justify" vertical="center" wrapText="1"/>
    </xf>
    <xf numFmtId="0" fontId="4" fillId="0" borderId="0" xfId="0" applyFont="1" applyFill="1" applyBorder="1" applyAlignment="1">
      <alignment horizontal="justify"/>
    </xf>
    <xf numFmtId="0" fontId="0" fillId="0" borderId="0" xfId="0" applyBorder="1" applyAlignment="1">
      <alignment horizontal="justify"/>
    </xf>
    <xf numFmtId="0" fontId="4" fillId="0" borderId="0" xfId="0" applyFont="1" applyFill="1" applyAlignment="1">
      <alignment horizontal="justify"/>
    </xf>
    <xf numFmtId="0" fontId="1" fillId="0" borderId="0" xfId="0" applyFont="1" applyBorder="1" applyAlignment="1">
      <alignment horizontal="justify" vertical="top" wrapText="1"/>
    </xf>
    <xf numFmtId="0" fontId="0" fillId="0" borderId="0" xfId="0" applyAlignment="1">
      <alignment horizontal="justify" vertical="top"/>
    </xf>
    <xf numFmtId="0" fontId="1" fillId="0" borderId="0" xfId="0" applyFont="1" applyFill="1" applyBorder="1" applyAlignment="1">
      <alignment horizontal="justify" wrapText="1"/>
    </xf>
    <xf numFmtId="0" fontId="1" fillId="0" borderId="1" xfId="0" applyFont="1" applyBorder="1" applyAlignment="1">
      <alignment horizontal="justify" vertical="top" wrapText="1"/>
    </xf>
    <xf numFmtId="0" fontId="3" fillId="0" borderId="1" xfId="0" applyFont="1" applyBorder="1" applyAlignment="1">
      <alignment horizontal="justify" vertical="top" wrapText="1"/>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1" fontId="11" fillId="0" borderId="0" xfId="0" applyNumberFormat="1" applyFont="1" applyFill="1" applyAlignment="1">
      <alignment horizontal="center"/>
    </xf>
    <xf numFmtId="0" fontId="5" fillId="0" borderId="0" xfId="3" applyFont="1" applyBorder="1" applyAlignment="1">
      <alignment horizontal="center" vertical="center"/>
    </xf>
    <xf numFmtId="0" fontId="33" fillId="0" borderId="0" xfId="3" applyAlignment="1"/>
    <xf numFmtId="0" fontId="1" fillId="0" borderId="0" xfId="3" applyFont="1" applyAlignment="1">
      <alignment horizontal="justify" vertical="top" wrapText="1"/>
    </xf>
    <xf numFmtId="0" fontId="33" fillId="0" borderId="0" xfId="3" applyAlignment="1">
      <alignment horizontal="justify"/>
    </xf>
    <xf numFmtId="0" fontId="4" fillId="0" borderId="0" xfId="3" applyFont="1" applyFill="1" applyBorder="1" applyAlignment="1">
      <alignment horizontal="center" vertical="center" wrapText="1"/>
    </xf>
    <xf numFmtId="0" fontId="0" fillId="0" borderId="0" xfId="0" applyFont="1" applyAlignment="1">
      <alignment horizontal="center" vertical="center" wrapText="1"/>
    </xf>
    <xf numFmtId="0" fontId="23" fillId="0" borderId="11" xfId="3" applyFont="1" applyFill="1" applyBorder="1" applyAlignment="1">
      <alignment wrapText="1"/>
    </xf>
    <xf numFmtId="0" fontId="4" fillId="0" borderId="0" xfId="3" applyFont="1" applyBorder="1" applyAlignment="1">
      <alignment horizontal="center" vertical="center"/>
    </xf>
    <xf numFmtId="0" fontId="20" fillId="0" borderId="0" xfId="3" applyFont="1" applyAlignment="1"/>
    <xf numFmtId="0" fontId="1" fillId="0" borderId="0" xfId="3" applyFont="1" applyAlignment="1">
      <alignment vertical="top" wrapText="1"/>
    </xf>
    <xf numFmtId="0" fontId="4" fillId="0" borderId="0" xfId="0" applyFont="1" applyBorder="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xf>
    <xf numFmtId="0" fontId="1" fillId="0" borderId="0" xfId="3" applyFont="1" applyBorder="1" applyAlignment="1">
      <alignment horizontal="justify" vertical="top" wrapText="1"/>
    </xf>
    <xf numFmtId="0" fontId="33" fillId="0" borderId="0" xfId="3" applyBorder="1" applyAlignment="1">
      <alignment horizontal="justify"/>
    </xf>
    <xf numFmtId="0" fontId="1" fillId="0" borderId="0" xfId="0" applyFont="1" applyBorder="1" applyAlignment="1">
      <alignment horizontal="justify" wrapText="1"/>
    </xf>
    <xf numFmtId="0" fontId="3" fillId="0" borderId="0" xfId="0" applyFont="1" applyBorder="1" applyAlignment="1">
      <alignment horizontal="justify" wrapText="1"/>
    </xf>
    <xf numFmtId="2" fontId="4" fillId="0" borderId="0" xfId="0" applyNumberFormat="1" applyFont="1" applyBorder="1" applyAlignment="1">
      <alignment horizontal="center" wrapText="1"/>
    </xf>
    <xf numFmtId="0" fontId="1" fillId="0" borderId="0" xfId="0" applyFont="1" applyBorder="1" applyAlignment="1">
      <alignment horizontal="left" vertical="center" wrapText="1"/>
    </xf>
    <xf numFmtId="0" fontId="3" fillId="0" borderId="0" xfId="0" applyFont="1" applyBorder="1" applyAlignment="1">
      <alignment horizontal="left" vertical="center" wrapText="1"/>
    </xf>
    <xf numFmtId="0" fontId="1" fillId="0" borderId="0" xfId="3" applyFont="1" applyBorder="1" applyAlignment="1">
      <alignment horizontal="justify" vertical="center" wrapText="1"/>
    </xf>
    <xf numFmtId="0" fontId="33" fillId="0" borderId="0" xfId="3" applyAlignment="1">
      <alignment horizontal="justify" vertical="center" wrapText="1"/>
    </xf>
    <xf numFmtId="0" fontId="4" fillId="0" borderId="8" xfId="3" applyFont="1" applyBorder="1" applyAlignment="1">
      <alignment horizontal="right"/>
    </xf>
    <xf numFmtId="0" fontId="4" fillId="0" borderId="0" xfId="3" applyFont="1" applyBorder="1" applyAlignment="1">
      <alignment horizontal="center" wrapText="1"/>
    </xf>
    <xf numFmtId="0" fontId="33" fillId="0" borderId="0" xfId="3" applyAlignment="1">
      <alignment horizontal="justify" vertical="top" wrapText="1"/>
    </xf>
    <xf numFmtId="0" fontId="4" fillId="0" borderId="0" xfId="3" applyFont="1" applyFill="1" applyBorder="1" applyAlignment="1">
      <alignment horizontal="center" wrapText="1"/>
    </xf>
    <xf numFmtId="0" fontId="1" fillId="0" borderId="0" xfId="3" applyFont="1" applyBorder="1" applyAlignment="1">
      <alignment horizontal="left" vertical="center" wrapText="1"/>
    </xf>
    <xf numFmtId="0" fontId="33" fillId="0" borderId="0" xfId="3" applyAlignment="1">
      <alignment wrapText="1"/>
    </xf>
    <xf numFmtId="3" fontId="4" fillId="0" borderId="0" xfId="3" applyNumberFormat="1" applyFont="1" applyAlignment="1">
      <alignment horizontal="center"/>
    </xf>
    <xf numFmtId="0" fontId="1" fillId="0" borderId="5" xfId="3" applyFont="1" applyBorder="1" applyAlignment="1">
      <alignment horizontal="justify" vertical="center" wrapText="1"/>
    </xf>
    <xf numFmtId="2" fontId="4" fillId="0" borderId="0" xfId="3" applyNumberFormat="1" applyFont="1" applyFill="1" applyBorder="1" applyAlignment="1">
      <alignment horizontal="center" wrapText="1"/>
    </xf>
    <xf numFmtId="0" fontId="33" fillId="0" borderId="0" xfId="3" applyAlignment="1">
      <alignment horizontal="justify" vertical="top"/>
    </xf>
    <xf numFmtId="2" fontId="4" fillId="0" borderId="0" xfId="3" applyNumberFormat="1" applyFont="1" applyBorder="1" applyAlignment="1">
      <alignment horizontal="center" wrapText="1"/>
    </xf>
  </cellXfs>
  <cellStyles count="4">
    <cellStyle name="Euro" xfId="1"/>
    <cellStyle name="Migliaia" xfId="2" builtinId="3"/>
    <cellStyle name="Normale" xfId="0" builtinId="0"/>
    <cellStyle name="Normale 2" xfId="3"/>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26998223801065746"/>
          <c:y val="2.4523193390233029E-2"/>
          <c:w val="0.65364120781527635"/>
          <c:h val="0.72207180537908455"/>
        </c:manualLayout>
      </c:layout>
      <c:barChart>
        <c:barDir val="bar"/>
        <c:grouping val="stacked"/>
        <c:ser>
          <c:idx val="0"/>
          <c:order val="0"/>
          <c:tx>
            <c:strRef>
              <c:f>'Grafico  1_a'!$A$5</c:f>
              <c:strCache>
                <c:ptCount val="1"/>
                <c:pt idx="0">
                  <c:v>Persone con limitazioni funzionali lievi</c:v>
                </c:pt>
              </c:strCache>
            </c:strRef>
          </c:tx>
          <c:spPr>
            <a:solidFill>
              <a:schemeClr val="bg1">
                <a:lumMod val="75000"/>
              </a:schemeClr>
            </a:solidFill>
          </c:spPr>
          <c:cat>
            <c:multiLvlStrRef>
              <c:f>'Grafico  1_a'!$B$3:$E$4</c:f>
              <c:multiLvlStrCache>
                <c:ptCount val="4"/>
                <c:lvl>
                  <c:pt idx="0">
                    <c:v>60-87</c:v>
                  </c:pt>
                  <c:pt idx="1">
                    <c:v>11-59</c:v>
                  </c:pt>
                  <c:pt idx="2">
                    <c:v>60-87</c:v>
                  </c:pt>
                  <c:pt idx="3">
                    <c:v>11-59</c:v>
                  </c:pt>
                </c:lvl>
                <c:lvl>
                  <c:pt idx="0">
                    <c:v>Maschi</c:v>
                  </c:pt>
                  <c:pt idx="2">
                    <c:v>Femmine</c:v>
                  </c:pt>
                </c:lvl>
              </c:multiLvlStrCache>
            </c:multiLvlStrRef>
          </c:cat>
          <c:val>
            <c:numRef>
              <c:f>'Grafico  1_a'!$B$5:$E$5</c:f>
              <c:numCache>
                <c:formatCode>0</c:formatCode>
                <c:ptCount val="4"/>
                <c:pt idx="0" formatCode="#,##0">
                  <c:v>585</c:v>
                </c:pt>
                <c:pt idx="1">
                  <c:v>194</c:v>
                </c:pt>
                <c:pt idx="2">
                  <c:v>890</c:v>
                </c:pt>
                <c:pt idx="3">
                  <c:v>198</c:v>
                </c:pt>
              </c:numCache>
            </c:numRef>
          </c:val>
        </c:ser>
        <c:ser>
          <c:idx val="1"/>
          <c:order val="1"/>
          <c:tx>
            <c:strRef>
              <c:f>'Grafico  1_a'!$A$6</c:f>
              <c:strCache>
                <c:ptCount val="1"/>
                <c:pt idx="0">
                  <c:v>Persone con limitazioni funzionali gravi</c:v>
                </c:pt>
              </c:strCache>
            </c:strRef>
          </c:tx>
          <c:spPr>
            <a:solidFill>
              <a:schemeClr val="tx2">
                <a:lumMod val="50000"/>
              </a:schemeClr>
            </a:solidFill>
          </c:spPr>
          <c:cat>
            <c:multiLvlStrRef>
              <c:f>'Grafico  1_a'!$B$3:$E$4</c:f>
              <c:multiLvlStrCache>
                <c:ptCount val="4"/>
                <c:lvl>
                  <c:pt idx="0">
                    <c:v>60-87</c:v>
                  </c:pt>
                  <c:pt idx="1">
                    <c:v>11-59</c:v>
                  </c:pt>
                  <c:pt idx="2">
                    <c:v>60-87</c:v>
                  </c:pt>
                  <c:pt idx="3">
                    <c:v>11-59</c:v>
                  </c:pt>
                </c:lvl>
                <c:lvl>
                  <c:pt idx="0">
                    <c:v>Maschi</c:v>
                  </c:pt>
                  <c:pt idx="2">
                    <c:v>Femmine</c:v>
                  </c:pt>
                </c:lvl>
              </c:multiLvlStrCache>
            </c:multiLvlStrRef>
          </c:cat>
          <c:val>
            <c:numRef>
              <c:f>'Grafico  1_a'!$B$6:$E$6</c:f>
              <c:numCache>
                <c:formatCode>0</c:formatCode>
                <c:ptCount val="4"/>
                <c:pt idx="0" formatCode="#,##0">
                  <c:v>508</c:v>
                </c:pt>
                <c:pt idx="1">
                  <c:v>208</c:v>
                </c:pt>
                <c:pt idx="2">
                  <c:v>1176</c:v>
                </c:pt>
                <c:pt idx="3">
                  <c:v>187</c:v>
                </c:pt>
              </c:numCache>
            </c:numRef>
          </c:val>
        </c:ser>
        <c:overlap val="100"/>
        <c:axId val="36356096"/>
        <c:axId val="36357632"/>
      </c:barChart>
      <c:catAx>
        <c:axId val="36356096"/>
        <c:scaling>
          <c:orientation val="minMax"/>
        </c:scaling>
        <c:axPos val="l"/>
        <c:numFmt formatCode="mmm\-yy" sourceLinked="1"/>
        <c:tickLblPos val="nextTo"/>
        <c:txPr>
          <a:bodyPr rot="0" vert="horz"/>
          <a:lstStyle/>
          <a:p>
            <a:pPr>
              <a:defRPr sz="1000" b="1" i="0" u="none" strike="noStrike" baseline="0">
                <a:solidFill>
                  <a:srgbClr val="000000"/>
                </a:solidFill>
                <a:latin typeface="Calibri"/>
                <a:ea typeface="Calibri"/>
                <a:cs typeface="Calibri"/>
              </a:defRPr>
            </a:pPr>
            <a:endParaRPr lang="it-IT"/>
          </a:p>
        </c:txPr>
        <c:crossAx val="36357632"/>
        <c:crosses val="autoZero"/>
        <c:auto val="1"/>
        <c:lblAlgn val="ctr"/>
        <c:lblOffset val="100"/>
      </c:catAx>
      <c:valAx>
        <c:axId val="36357632"/>
        <c:scaling>
          <c:orientation val="minMax"/>
        </c:scaling>
        <c:axPos val="b"/>
        <c:majorGridlines/>
        <c:numFmt formatCode="0" sourceLinked="0"/>
        <c:tickLblPos val="nextTo"/>
        <c:txPr>
          <a:bodyPr rot="0" vert="horz"/>
          <a:lstStyle/>
          <a:p>
            <a:pPr>
              <a:defRPr sz="1100" b="1" i="0" u="none" strike="noStrike" baseline="0">
                <a:solidFill>
                  <a:srgbClr val="000000"/>
                </a:solidFill>
                <a:latin typeface="Calibri"/>
                <a:ea typeface="Calibri"/>
                <a:cs typeface="Calibri"/>
              </a:defRPr>
            </a:pPr>
            <a:endParaRPr lang="it-IT"/>
          </a:p>
        </c:txPr>
        <c:crossAx val="36356096"/>
        <c:crosses val="autoZero"/>
        <c:crossBetween val="between"/>
      </c:valAx>
    </c:plotArea>
    <c:legend>
      <c:legendPos val="r"/>
      <c:txPr>
        <a:bodyPr/>
        <a:lstStyle/>
        <a:p>
          <a:pPr>
            <a:defRPr sz="825" b="1" i="0" u="none" strike="noStrike" baseline="0">
              <a:solidFill>
                <a:srgbClr val="000000"/>
              </a:solidFill>
              <a:latin typeface="Calibri"/>
              <a:ea typeface="Calibri"/>
              <a:cs typeface="Calibri"/>
            </a:defRPr>
          </a:pPr>
          <a:endParaRPr lang="it-IT"/>
        </a:p>
      </c:txPr>
    </c:legend>
    <c:plotVisOnly val="1"/>
    <c:dispBlanksAs val="gap"/>
  </c:chart>
  <c:txPr>
    <a:bodyPr/>
    <a:lstStyle/>
    <a:p>
      <a:pPr>
        <a:defRPr sz="1100" baseline="0"/>
      </a:pPr>
      <a:endParaRPr lang="it-IT"/>
    </a:p>
  </c:txPr>
  <c:printSettings>
    <c:headerFooter/>
    <c:pageMargins b="0.75000000000000056" l="0.70000000000000051" r="0.70000000000000051" t="0.75000000000000056" header="0.30000000000000027" footer="0.30000000000000027"/>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48143121815655399"/>
          <c:y val="4.1436464088397823E-2"/>
          <c:w val="0.48368311804161734"/>
          <c:h val="0.74033149171270718"/>
        </c:manualLayout>
      </c:layout>
      <c:barChart>
        <c:barDir val="bar"/>
        <c:grouping val="clustered"/>
        <c:ser>
          <c:idx val="0"/>
          <c:order val="0"/>
          <c:tx>
            <c:strRef>
              <c:f>'Grafico 1'!$A$3</c:f>
              <c:strCache>
                <c:ptCount val="1"/>
                <c:pt idx="0">
                  <c:v>Totale</c:v>
                </c:pt>
              </c:strCache>
            </c:strRef>
          </c:tx>
          <c:spPr>
            <a:solidFill>
              <a:srgbClr val="003366"/>
            </a:solidFill>
            <a:ln w="12700">
              <a:solidFill>
                <a:srgbClr val="000000"/>
              </a:solidFill>
              <a:prstDash val="solid"/>
            </a:ln>
          </c:spPr>
          <c:cat>
            <c:strRef>
              <c:f>'Grafico 1'!$B$2:$F$2</c:f>
              <c:strCache>
                <c:ptCount val="5"/>
                <c:pt idx="0">
                  <c:v>Non fruisce nè di assistenza sanitaria nè di aiuti non sanitari</c:v>
                </c:pt>
                <c:pt idx="1">
                  <c:v>Ha solo assistenza sanitaria </c:v>
                </c:pt>
                <c:pt idx="2">
                  <c:v>Ha solo aiuti non sanitari</c:v>
                </c:pt>
                <c:pt idx="3">
                  <c:v>Ha sia aiuti non sanitari che assistenza sanitaria </c:v>
                </c:pt>
                <c:pt idx="4">
                  <c:v>Totale</c:v>
                </c:pt>
              </c:strCache>
            </c:strRef>
          </c:cat>
          <c:val>
            <c:numRef>
              <c:f>'Grafico 1'!$B$3:$F$3</c:f>
              <c:numCache>
                <c:formatCode>0.0</c:formatCode>
                <c:ptCount val="5"/>
                <c:pt idx="0">
                  <c:v>16.899999999999999</c:v>
                </c:pt>
                <c:pt idx="1">
                  <c:v>1.8</c:v>
                </c:pt>
                <c:pt idx="2">
                  <c:v>61.5</c:v>
                </c:pt>
                <c:pt idx="3">
                  <c:v>19.8</c:v>
                </c:pt>
                <c:pt idx="4">
                  <c:v>100</c:v>
                </c:pt>
              </c:numCache>
            </c:numRef>
          </c:val>
        </c:ser>
        <c:ser>
          <c:idx val="1"/>
          <c:order val="1"/>
          <c:tx>
            <c:strRef>
              <c:f>'Grafico 1'!$A$4</c:f>
              <c:strCache>
                <c:ptCount val="1"/>
                <c:pt idx="0">
                  <c:v>Persone con limitazioni funzionali lievi</c:v>
                </c:pt>
              </c:strCache>
            </c:strRef>
          </c:tx>
          <c:spPr>
            <a:solidFill>
              <a:srgbClr val="CCFFFF"/>
            </a:solidFill>
            <a:ln w="12700">
              <a:solidFill>
                <a:srgbClr val="000000"/>
              </a:solidFill>
              <a:prstDash val="solid"/>
            </a:ln>
          </c:spPr>
          <c:cat>
            <c:strRef>
              <c:f>'Grafico 1'!$B$2:$F$2</c:f>
              <c:strCache>
                <c:ptCount val="5"/>
                <c:pt idx="0">
                  <c:v>Non fruisce nè di assistenza sanitaria nè di aiuti non sanitari</c:v>
                </c:pt>
                <c:pt idx="1">
                  <c:v>Ha solo assistenza sanitaria </c:v>
                </c:pt>
                <c:pt idx="2">
                  <c:v>Ha solo aiuti non sanitari</c:v>
                </c:pt>
                <c:pt idx="3">
                  <c:v>Ha sia aiuti non sanitari che assistenza sanitaria </c:v>
                </c:pt>
                <c:pt idx="4">
                  <c:v>Totale</c:v>
                </c:pt>
              </c:strCache>
            </c:strRef>
          </c:cat>
          <c:val>
            <c:numRef>
              <c:f>'Grafico 1'!$B$4:$F$4</c:f>
              <c:numCache>
                <c:formatCode>0.0</c:formatCode>
                <c:ptCount val="5"/>
                <c:pt idx="0">
                  <c:v>31.8</c:v>
                </c:pt>
                <c:pt idx="1">
                  <c:v>2.4</c:v>
                </c:pt>
                <c:pt idx="2">
                  <c:v>58.9</c:v>
                </c:pt>
                <c:pt idx="3">
                  <c:v>6.8</c:v>
                </c:pt>
                <c:pt idx="4">
                  <c:v>100</c:v>
                </c:pt>
              </c:numCache>
            </c:numRef>
          </c:val>
        </c:ser>
        <c:ser>
          <c:idx val="2"/>
          <c:order val="2"/>
          <c:tx>
            <c:strRef>
              <c:f>'Grafico 1'!$A$5</c:f>
              <c:strCache>
                <c:ptCount val="1"/>
                <c:pt idx="0">
                  <c:v>Persone con limitazioni funzionali gravi</c:v>
                </c:pt>
              </c:strCache>
            </c:strRef>
          </c:tx>
          <c:spPr>
            <a:solidFill>
              <a:srgbClr val="33CCCC"/>
            </a:solidFill>
            <a:ln w="12700">
              <a:solidFill>
                <a:srgbClr val="000000"/>
              </a:solidFill>
              <a:prstDash val="solid"/>
            </a:ln>
          </c:spPr>
          <c:cat>
            <c:strRef>
              <c:f>'Grafico 1'!$B$2:$F$2</c:f>
              <c:strCache>
                <c:ptCount val="5"/>
                <c:pt idx="0">
                  <c:v>Non fruisce nè di assistenza sanitaria nè di aiuti non sanitari</c:v>
                </c:pt>
                <c:pt idx="1">
                  <c:v>Ha solo assistenza sanitaria </c:v>
                </c:pt>
                <c:pt idx="2">
                  <c:v>Ha solo aiuti non sanitari</c:v>
                </c:pt>
                <c:pt idx="3">
                  <c:v>Ha sia aiuti non sanitari che assistenza sanitaria </c:v>
                </c:pt>
                <c:pt idx="4">
                  <c:v>Totale</c:v>
                </c:pt>
              </c:strCache>
            </c:strRef>
          </c:cat>
          <c:val>
            <c:numRef>
              <c:f>'Grafico 1'!$B$5:$F$5</c:f>
              <c:numCache>
                <c:formatCode>0.0</c:formatCode>
                <c:ptCount val="5"/>
                <c:pt idx="0">
                  <c:v>6.6</c:v>
                </c:pt>
                <c:pt idx="1">
                  <c:v>1.4</c:v>
                </c:pt>
                <c:pt idx="2">
                  <c:v>63.2</c:v>
                </c:pt>
                <c:pt idx="3">
                  <c:v>28.8</c:v>
                </c:pt>
                <c:pt idx="4">
                  <c:v>100</c:v>
                </c:pt>
              </c:numCache>
            </c:numRef>
          </c:val>
        </c:ser>
        <c:axId val="36534912"/>
        <c:axId val="36548992"/>
      </c:barChart>
      <c:catAx>
        <c:axId val="36534912"/>
        <c:scaling>
          <c:orientation val="minMax"/>
        </c:scaling>
        <c:axPos val="l"/>
        <c:numFmt formatCode="General" sourceLinked="1"/>
        <c:tickLblPos val="nextTo"/>
        <c:txPr>
          <a:bodyPr rot="0" vert="horz" anchor="ctr" anchorCtr="0"/>
          <a:lstStyle/>
          <a:p>
            <a:pPr>
              <a:defRPr sz="800" baseline="0"/>
            </a:pPr>
            <a:endParaRPr lang="it-IT"/>
          </a:p>
        </c:txPr>
        <c:crossAx val="36548992"/>
        <c:crosses val="autoZero"/>
        <c:auto val="1"/>
        <c:lblAlgn val="ctr"/>
        <c:lblOffset val="100"/>
        <c:tickLblSkip val="1"/>
        <c:tickMarkSkip val="1"/>
      </c:catAx>
      <c:valAx>
        <c:axId val="36548992"/>
        <c:scaling>
          <c:orientation val="minMax"/>
        </c:scaling>
        <c:axPos val="b"/>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t-IT"/>
          </a:p>
        </c:txPr>
        <c:crossAx val="36534912"/>
        <c:crosses val="autoZero"/>
        <c:crossBetween val="between"/>
        <c:majorUnit val="5"/>
      </c:valAx>
      <c:spPr>
        <a:solidFill>
          <a:srgbClr val="FFFFFF"/>
        </a:solidFill>
        <a:ln w="12700">
          <a:solidFill>
            <a:srgbClr val="808080"/>
          </a:solidFill>
          <a:prstDash val="solid"/>
        </a:ln>
      </c:spPr>
    </c:plotArea>
    <c:legend>
      <c:legendPos val="r"/>
      <c:layout>
        <c:manualLayout>
          <c:xMode val="edge"/>
          <c:yMode val="edge"/>
          <c:wMode val="edge"/>
          <c:hMode val="edge"/>
          <c:x val="0.23202614379084968"/>
          <c:y val="0.87264150943396224"/>
          <c:w val="0.95588235294117652"/>
          <c:h val="0.97169811320754718"/>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it-IT"/>
        </a:p>
      </c:txPr>
    </c:legend>
    <c:plotVisOnly val="1"/>
    <c:dispBlanksAs val="gap"/>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it-IT"/>
    </a:p>
  </c:txPr>
  <c:printSettings>
    <c:headerFooter alignWithMargins="0"/>
    <c:pageMargins b="1" l="0.75000000000000056" r="0.75000000000000056"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5.5846517517652294E-2"/>
          <c:y val="7.777798876407542E-2"/>
          <c:w val="0.83769776276478503"/>
          <c:h val="0.73333532263271162"/>
        </c:manualLayout>
      </c:layout>
      <c:barChart>
        <c:barDir val="col"/>
        <c:grouping val="clustered"/>
        <c:ser>
          <c:idx val="0"/>
          <c:order val="0"/>
          <c:tx>
            <c:strRef>
              <c:f>'Grafico 2'!$B$3</c:f>
              <c:strCache>
                <c:ptCount val="1"/>
                <c:pt idx="0">
                  <c:v> Persone con limitazioni funzionali</c:v>
                </c:pt>
              </c:strCache>
            </c:strRef>
          </c:tx>
          <c:spPr>
            <a:solidFill>
              <a:srgbClr val="808080"/>
            </a:solidFill>
            <a:ln w="12700">
              <a:solidFill>
                <a:srgbClr val="000000"/>
              </a:solidFill>
              <a:prstDash val="solid"/>
            </a:ln>
          </c:spPr>
          <c:cat>
            <c:strRef>
              <c:f>'Grafico 2'!$A$4:$A$7</c:f>
              <c:strCache>
                <c:ptCount val="4"/>
                <c:pt idx="0">
                  <c:v>Occupati</c:v>
                </c:pt>
                <c:pt idx="1">
                  <c:v>Disoccupati</c:v>
                </c:pt>
                <c:pt idx="2">
                  <c:v>Ritirati dal lavoro</c:v>
                </c:pt>
                <c:pt idx="3">
                  <c:v>Altri inattivi</c:v>
                </c:pt>
              </c:strCache>
            </c:strRef>
          </c:cat>
          <c:val>
            <c:numRef>
              <c:f>'Grafico 2'!$B$4:$B$7</c:f>
              <c:numCache>
                <c:formatCode>0.0</c:formatCode>
                <c:ptCount val="4"/>
                <c:pt idx="0">
                  <c:v>28.03</c:v>
                </c:pt>
                <c:pt idx="1">
                  <c:v>5.32</c:v>
                </c:pt>
                <c:pt idx="2">
                  <c:v>43.1</c:v>
                </c:pt>
                <c:pt idx="3">
                  <c:v>23.54</c:v>
                </c:pt>
              </c:numCache>
            </c:numRef>
          </c:val>
        </c:ser>
        <c:ser>
          <c:idx val="1"/>
          <c:order val="1"/>
          <c:tx>
            <c:strRef>
              <c:f>'Grafico 2'!$C$3</c:f>
              <c:strCache>
                <c:ptCount val="1"/>
                <c:pt idx="0">
                  <c:v> Popolazione residente in Italia *</c:v>
                </c:pt>
              </c:strCache>
            </c:strRef>
          </c:tx>
          <c:spPr>
            <a:solidFill>
              <a:srgbClr val="800000"/>
            </a:solidFill>
            <a:ln w="12700">
              <a:solidFill>
                <a:srgbClr val="000000"/>
              </a:solidFill>
              <a:prstDash val="solid"/>
            </a:ln>
          </c:spPr>
          <c:cat>
            <c:strRef>
              <c:f>'Grafico 2'!$A$4:$A$7</c:f>
              <c:strCache>
                <c:ptCount val="4"/>
                <c:pt idx="0">
                  <c:v>Occupati</c:v>
                </c:pt>
                <c:pt idx="1">
                  <c:v>Disoccupati</c:v>
                </c:pt>
                <c:pt idx="2">
                  <c:v>Ritirati dal lavoro</c:v>
                </c:pt>
                <c:pt idx="3">
                  <c:v>Altri inattivi</c:v>
                </c:pt>
              </c:strCache>
            </c:strRef>
          </c:cat>
          <c:val>
            <c:numRef>
              <c:f>'Grafico 2'!$C$4:$C$7</c:f>
              <c:numCache>
                <c:formatCode>0.0</c:formatCode>
                <c:ptCount val="4"/>
                <c:pt idx="0">
                  <c:v>56.753421949160654</c:v>
                </c:pt>
                <c:pt idx="1">
                  <c:v>5.4285242967877316</c:v>
                </c:pt>
                <c:pt idx="2">
                  <c:v>6.6677193101440917</c:v>
                </c:pt>
                <c:pt idx="3">
                  <c:v>31.150334443907525</c:v>
                </c:pt>
              </c:numCache>
            </c:numRef>
          </c:val>
        </c:ser>
        <c:axId val="36565760"/>
        <c:axId val="36567296"/>
      </c:barChart>
      <c:catAx>
        <c:axId val="36565760"/>
        <c:scaling>
          <c:orientation val="minMax"/>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t-IT"/>
          </a:p>
        </c:txPr>
        <c:crossAx val="36567296"/>
        <c:crosses val="autoZero"/>
        <c:auto val="1"/>
        <c:lblAlgn val="ctr"/>
        <c:lblOffset val="100"/>
        <c:tickLblSkip val="1"/>
        <c:tickMarkSkip val="1"/>
      </c:catAx>
      <c:valAx>
        <c:axId val="36567296"/>
        <c:scaling>
          <c:orientation val="minMax"/>
        </c:scaling>
        <c:axPos val="l"/>
        <c:majorGridlines>
          <c:spPr>
            <a:ln w="3175">
              <a:solidFill>
                <a:srgbClr val="FFFFFF"/>
              </a:solidFill>
              <a:prstDash val="solid"/>
            </a:ln>
          </c:spPr>
        </c:majorGridlines>
        <c:numFmt formatCode="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t-IT"/>
          </a:p>
        </c:txPr>
        <c:crossAx val="36565760"/>
        <c:crosses val="autoZero"/>
        <c:crossBetween val="between"/>
      </c:valAx>
      <c:spPr>
        <a:solidFill>
          <a:srgbClr val="C0C0C0"/>
        </a:solidFill>
        <a:ln w="12700">
          <a:solidFill>
            <a:srgbClr val="FFFFFF"/>
          </a:solidFill>
          <a:prstDash val="solid"/>
        </a:ln>
      </c:spPr>
    </c:plotArea>
    <c:legend>
      <c:legendPos val="r"/>
      <c:layout>
        <c:manualLayout>
          <c:xMode val="edge"/>
          <c:yMode val="edge"/>
          <c:wMode val="edge"/>
          <c:hMode val="edge"/>
          <c:x val="0.17102966841186737"/>
          <c:y val="0.89722222222222225"/>
          <c:w val="0.72076788830715532"/>
          <c:h val="0.94444444444444453"/>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it-IT"/>
        </a:p>
      </c:txPr>
    </c:legend>
    <c:plotVisOnly val="1"/>
    <c:dispBlanksAs val="gap"/>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it-IT"/>
    </a:p>
  </c:txPr>
  <c:printSettings>
    <c:headerFooter alignWithMargins="0"/>
    <c:pageMargins b="1" l="0.75000000000000056" r="0.75000000000000056"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25589267659123227"/>
          <c:y val="3.9473684210526348E-2"/>
          <c:w val="0.71717289623595371"/>
          <c:h val="0.79210526315789531"/>
        </c:manualLayout>
      </c:layout>
      <c:barChart>
        <c:barDir val="bar"/>
        <c:grouping val="clustered"/>
        <c:ser>
          <c:idx val="0"/>
          <c:order val="0"/>
          <c:tx>
            <c:strRef>
              <c:f>'Grafico 3'!$A$5</c:f>
              <c:strCache>
                <c:ptCount val="1"/>
                <c:pt idx="0">
                  <c:v> Persone con limitazioni funzionali gravi</c:v>
                </c:pt>
              </c:strCache>
            </c:strRef>
          </c:tx>
          <c:spPr>
            <a:solidFill>
              <a:srgbClr val="CCFFFF"/>
            </a:solidFill>
            <a:ln w="12700">
              <a:solidFill>
                <a:srgbClr val="000000"/>
              </a:solidFill>
              <a:prstDash val="solid"/>
            </a:ln>
          </c:spPr>
          <c:cat>
            <c:strRef>
              <c:f>'Grafico 3'!$B$3:$D$4</c:f>
              <c:strCache>
                <c:ptCount val="3"/>
                <c:pt idx="0">
                  <c:v>Difficoltà nell’uscire di casa  </c:v>
                </c:pt>
                <c:pt idx="1">
                  <c:v>Difficoltà nell’usare il veicolo</c:v>
                </c:pt>
                <c:pt idx="2">
                  <c:v>Difficoltà nell’accedere a edifici </c:v>
                </c:pt>
              </c:strCache>
            </c:strRef>
          </c:cat>
          <c:val>
            <c:numRef>
              <c:f>'Grafico 3'!$B$5:$D$5</c:f>
              <c:numCache>
                <c:formatCode>0.0</c:formatCode>
                <c:ptCount val="3"/>
                <c:pt idx="0">
                  <c:v>39.1</c:v>
                </c:pt>
                <c:pt idx="1">
                  <c:v>20.8</c:v>
                </c:pt>
                <c:pt idx="2">
                  <c:v>56.4</c:v>
                </c:pt>
              </c:numCache>
            </c:numRef>
          </c:val>
        </c:ser>
        <c:ser>
          <c:idx val="1"/>
          <c:order val="1"/>
          <c:tx>
            <c:strRef>
              <c:f>'Grafico 3'!$A$6</c:f>
              <c:strCache>
                <c:ptCount val="1"/>
                <c:pt idx="0">
                  <c:v> Persone con limitazioni funzionali lievi</c:v>
                </c:pt>
              </c:strCache>
            </c:strRef>
          </c:tx>
          <c:spPr>
            <a:solidFill>
              <a:srgbClr val="008080"/>
            </a:solidFill>
            <a:ln w="12700">
              <a:solidFill>
                <a:srgbClr val="000000"/>
              </a:solidFill>
              <a:prstDash val="solid"/>
            </a:ln>
          </c:spPr>
          <c:cat>
            <c:strRef>
              <c:f>'Grafico 3'!$B$3:$D$4</c:f>
              <c:strCache>
                <c:ptCount val="3"/>
                <c:pt idx="0">
                  <c:v>Difficoltà nell’uscire di casa  </c:v>
                </c:pt>
                <c:pt idx="1">
                  <c:v>Difficoltà nell’usare il veicolo</c:v>
                </c:pt>
                <c:pt idx="2">
                  <c:v>Difficoltà nell’accedere a edifici </c:v>
                </c:pt>
              </c:strCache>
            </c:strRef>
          </c:cat>
          <c:val>
            <c:numRef>
              <c:f>'Grafico 3'!$B$6:$D$6</c:f>
              <c:numCache>
                <c:formatCode>0.0</c:formatCode>
                <c:ptCount val="3"/>
                <c:pt idx="0">
                  <c:v>10.5</c:v>
                </c:pt>
                <c:pt idx="1">
                  <c:v>8</c:v>
                </c:pt>
                <c:pt idx="2">
                  <c:v>18.899999999999999</c:v>
                </c:pt>
              </c:numCache>
            </c:numRef>
          </c:val>
        </c:ser>
        <c:ser>
          <c:idx val="2"/>
          <c:order val="2"/>
          <c:tx>
            <c:strRef>
              <c:f>'Grafico 3'!$A$7</c:f>
              <c:strCache>
                <c:ptCount val="1"/>
                <c:pt idx="0">
                  <c:v> Totale</c:v>
                </c:pt>
              </c:strCache>
            </c:strRef>
          </c:tx>
          <c:spPr>
            <a:solidFill>
              <a:srgbClr val="003366"/>
            </a:solidFill>
            <a:ln w="12700">
              <a:solidFill>
                <a:srgbClr val="000000"/>
              </a:solidFill>
              <a:prstDash val="solid"/>
            </a:ln>
          </c:spPr>
          <c:cat>
            <c:strRef>
              <c:f>'Grafico 3'!$B$3:$D$4</c:f>
              <c:strCache>
                <c:ptCount val="3"/>
                <c:pt idx="0">
                  <c:v>Difficoltà nell’uscire di casa  </c:v>
                </c:pt>
                <c:pt idx="1">
                  <c:v>Difficoltà nell’usare il veicolo</c:v>
                </c:pt>
                <c:pt idx="2">
                  <c:v>Difficoltà nell’accedere a edifici </c:v>
                </c:pt>
              </c:strCache>
            </c:strRef>
          </c:cat>
          <c:val>
            <c:numRef>
              <c:f>'Grafico 3'!$B$7:$D$7</c:f>
              <c:numCache>
                <c:formatCode>0.0</c:formatCode>
                <c:ptCount val="3"/>
                <c:pt idx="0">
                  <c:v>25.3</c:v>
                </c:pt>
                <c:pt idx="1">
                  <c:v>14.1</c:v>
                </c:pt>
                <c:pt idx="2">
                  <c:v>38.4</c:v>
                </c:pt>
              </c:numCache>
            </c:numRef>
          </c:val>
        </c:ser>
        <c:axId val="36617600"/>
        <c:axId val="36619392"/>
      </c:barChart>
      <c:catAx>
        <c:axId val="36617600"/>
        <c:scaling>
          <c:orientation val="minMax"/>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t-IT"/>
          </a:p>
        </c:txPr>
        <c:crossAx val="36619392"/>
        <c:crosses val="autoZero"/>
        <c:auto val="1"/>
        <c:lblAlgn val="ctr"/>
        <c:lblOffset val="100"/>
        <c:tickLblSkip val="1"/>
        <c:tickMarkSkip val="1"/>
      </c:catAx>
      <c:valAx>
        <c:axId val="36619392"/>
        <c:scaling>
          <c:orientation val="minMax"/>
        </c:scaling>
        <c:axPos val="b"/>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t-IT"/>
          </a:p>
        </c:txPr>
        <c:crossAx val="36617600"/>
        <c:crosses val="autoZero"/>
        <c:crossBetween val="between"/>
        <c:majorUnit val="5"/>
      </c:valAx>
      <c:spPr>
        <a:solidFill>
          <a:srgbClr val="FFFFFF"/>
        </a:solidFill>
        <a:ln w="12700">
          <a:solidFill>
            <a:srgbClr val="808080"/>
          </a:solidFill>
          <a:prstDash val="solid"/>
        </a:ln>
      </c:spPr>
    </c:plotArea>
    <c:legend>
      <c:legendPos val="r"/>
      <c:layout>
        <c:manualLayout>
          <c:xMode val="edge"/>
          <c:yMode val="edge"/>
          <c:wMode val="edge"/>
          <c:hMode val="edge"/>
          <c:x val="5.2188552188552187E-2"/>
          <c:y val="0.90649350649350646"/>
          <c:w val="0.88720538720538722"/>
          <c:h val="0.98961038961038961"/>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it-IT"/>
        </a:p>
      </c:txPr>
    </c:legend>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it-IT"/>
    </a:p>
  </c:txPr>
  <c:printSettings>
    <c:headerFooter alignWithMargins="0"/>
    <c:pageMargins b="1" l="0.75000000000000056" r="0.75000000000000056"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4060677842405378"/>
          <c:y val="3.6842105263157891E-2"/>
          <c:w val="0.57059329895320876"/>
          <c:h val="0.78131327125312011"/>
        </c:manualLayout>
      </c:layout>
      <c:barChart>
        <c:barDir val="bar"/>
        <c:grouping val="clustered"/>
        <c:ser>
          <c:idx val="0"/>
          <c:order val="0"/>
          <c:tx>
            <c:strRef>
              <c:f>'Grafico 4'!$A$6</c:f>
              <c:strCache>
                <c:ptCount val="1"/>
                <c:pt idx="0">
                  <c:v>Persone con limitazioni funzionali gravi</c:v>
                </c:pt>
              </c:strCache>
            </c:strRef>
          </c:tx>
          <c:spPr>
            <a:solidFill>
              <a:srgbClr val="008080"/>
            </a:solidFill>
            <a:ln w="12700">
              <a:solidFill>
                <a:srgbClr val="000000"/>
              </a:solidFill>
              <a:prstDash val="solid"/>
            </a:ln>
          </c:spPr>
          <c:cat>
            <c:strRef>
              <c:f>'Grafico 4'!$B$4:$D$5</c:f>
              <c:strCache>
                <c:ptCount val="3"/>
                <c:pt idx="0">
                  <c:v>Restrizioni nell'utilizzare
 internet</c:v>
                </c:pt>
                <c:pt idx="1">
                  <c:v>Restrizioni nello svolgere
 attività nel tempo libero</c:v>
                </c:pt>
                <c:pt idx="2">
                  <c:v>Restrizioni nel fare viaggi</c:v>
                </c:pt>
              </c:strCache>
            </c:strRef>
          </c:cat>
          <c:val>
            <c:numRef>
              <c:f>'Grafico 4'!$B$6:$D$6</c:f>
              <c:numCache>
                <c:formatCode>0.0</c:formatCode>
                <c:ptCount val="3"/>
                <c:pt idx="0">
                  <c:v>36.299999999999997</c:v>
                </c:pt>
                <c:pt idx="1">
                  <c:v>34.5</c:v>
                </c:pt>
                <c:pt idx="2">
                  <c:v>61.9</c:v>
                </c:pt>
              </c:numCache>
            </c:numRef>
          </c:val>
        </c:ser>
        <c:ser>
          <c:idx val="1"/>
          <c:order val="1"/>
          <c:tx>
            <c:strRef>
              <c:f>'Grafico 4'!$A$7</c:f>
              <c:strCache>
                <c:ptCount val="1"/>
                <c:pt idx="0">
                  <c:v>Persone con limitazioni funzionali lievi</c:v>
                </c:pt>
              </c:strCache>
            </c:strRef>
          </c:tx>
          <c:spPr>
            <a:solidFill>
              <a:srgbClr val="CCFFFF"/>
            </a:solidFill>
            <a:ln w="12700">
              <a:solidFill>
                <a:srgbClr val="000000"/>
              </a:solidFill>
              <a:prstDash val="solid"/>
            </a:ln>
          </c:spPr>
          <c:cat>
            <c:strRef>
              <c:f>'Grafico 4'!$B$4:$D$5</c:f>
              <c:strCache>
                <c:ptCount val="3"/>
                <c:pt idx="0">
                  <c:v>Restrizioni nell'utilizzare
 internet</c:v>
                </c:pt>
                <c:pt idx="1">
                  <c:v>Restrizioni nello svolgere
 attività nel tempo libero</c:v>
                </c:pt>
                <c:pt idx="2">
                  <c:v>Restrizioni nel fare viaggi</c:v>
                </c:pt>
              </c:strCache>
            </c:strRef>
          </c:cat>
          <c:val>
            <c:numRef>
              <c:f>'Grafico 4'!$B$7:$D$7</c:f>
              <c:numCache>
                <c:formatCode>0.0</c:formatCode>
                <c:ptCount val="3"/>
                <c:pt idx="0">
                  <c:v>11.9</c:v>
                </c:pt>
                <c:pt idx="1">
                  <c:v>17.899999999999999</c:v>
                </c:pt>
                <c:pt idx="2">
                  <c:v>32.299999999999997</c:v>
                </c:pt>
              </c:numCache>
            </c:numRef>
          </c:val>
        </c:ser>
        <c:ser>
          <c:idx val="2"/>
          <c:order val="2"/>
          <c:tx>
            <c:strRef>
              <c:f>'Grafico 4'!$A$8</c:f>
              <c:strCache>
                <c:ptCount val="1"/>
                <c:pt idx="0">
                  <c:v>Totale</c:v>
                </c:pt>
              </c:strCache>
            </c:strRef>
          </c:tx>
          <c:spPr>
            <a:solidFill>
              <a:srgbClr val="FFCC00"/>
            </a:solidFill>
            <a:ln w="12700">
              <a:solidFill>
                <a:srgbClr val="000000"/>
              </a:solidFill>
              <a:prstDash val="solid"/>
            </a:ln>
          </c:spPr>
          <c:cat>
            <c:strRef>
              <c:f>'Grafico 4'!$B$4:$D$5</c:f>
              <c:strCache>
                <c:ptCount val="3"/>
                <c:pt idx="0">
                  <c:v>Restrizioni nell'utilizzare
 internet</c:v>
                </c:pt>
                <c:pt idx="1">
                  <c:v>Restrizioni nello svolgere
 attività nel tempo libero</c:v>
                </c:pt>
                <c:pt idx="2">
                  <c:v>Restrizioni nel fare viaggi</c:v>
                </c:pt>
              </c:strCache>
            </c:strRef>
          </c:cat>
          <c:val>
            <c:numRef>
              <c:f>'Grafico 4'!$B$8:$D$8</c:f>
              <c:numCache>
                <c:formatCode>0.0</c:formatCode>
                <c:ptCount val="3"/>
                <c:pt idx="0">
                  <c:v>24.6</c:v>
                </c:pt>
                <c:pt idx="1">
                  <c:v>26.5</c:v>
                </c:pt>
                <c:pt idx="2">
                  <c:v>45.8</c:v>
                </c:pt>
              </c:numCache>
            </c:numRef>
          </c:val>
        </c:ser>
        <c:axId val="39278464"/>
        <c:axId val="39280000"/>
      </c:barChart>
      <c:catAx>
        <c:axId val="39278464"/>
        <c:scaling>
          <c:orientation val="minMax"/>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t-IT"/>
          </a:p>
        </c:txPr>
        <c:crossAx val="39280000"/>
        <c:crosses val="autoZero"/>
        <c:auto val="1"/>
        <c:lblAlgn val="ctr"/>
        <c:lblOffset val="100"/>
        <c:tickLblSkip val="1"/>
        <c:tickMarkSkip val="1"/>
      </c:catAx>
      <c:valAx>
        <c:axId val="39280000"/>
        <c:scaling>
          <c:orientation val="minMax"/>
        </c:scaling>
        <c:axPos val="b"/>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t-IT"/>
          </a:p>
        </c:txPr>
        <c:crossAx val="39278464"/>
        <c:crosses val="autoZero"/>
        <c:crossBetween val="between"/>
        <c:majorUnit val="5"/>
      </c:valAx>
      <c:spPr>
        <a:solidFill>
          <a:srgbClr val="FFFFFF"/>
        </a:solidFill>
        <a:ln w="12700">
          <a:solidFill>
            <a:srgbClr val="808080"/>
          </a:solidFill>
          <a:prstDash val="solid"/>
        </a:ln>
      </c:spPr>
    </c:plotArea>
    <c:legend>
      <c:legendPos val="r"/>
      <c:layout>
        <c:manualLayout>
          <c:xMode val="edge"/>
          <c:yMode val="edge"/>
          <c:wMode val="edge"/>
          <c:hMode val="edge"/>
          <c:x val="0.13902847571189281"/>
          <c:y val="0.90200445434298437"/>
          <c:w val="0.94807370184254602"/>
          <c:h val="0.98440979955456565"/>
        </c:manualLayout>
      </c:layou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it-IT"/>
        </a:p>
      </c:txPr>
    </c:legend>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it-IT"/>
    </a:p>
  </c:txPr>
  <c:printSettings>
    <c:headerFooter alignWithMargins="0"/>
    <c:pageMargins b="1" l="0.75000000000000056" r="0.7500000000000005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27868852459016391"/>
          <c:y val="3.6745501008604575E-2"/>
          <c:w val="0.69746646795827127"/>
          <c:h val="0.76115680660680918"/>
        </c:manualLayout>
      </c:layout>
      <c:barChart>
        <c:barDir val="bar"/>
        <c:grouping val="clustered"/>
        <c:ser>
          <c:idx val="0"/>
          <c:order val="0"/>
          <c:tx>
            <c:strRef>
              <c:f>'Grafico 5'!$A$5</c:f>
              <c:strCache>
                <c:ptCount val="1"/>
                <c:pt idx="0">
                  <c:v> Difficoltà nel movimento</c:v>
                </c:pt>
              </c:strCache>
            </c:strRef>
          </c:tx>
          <c:spPr>
            <a:solidFill>
              <a:srgbClr val="FFFF99"/>
            </a:solidFill>
            <a:ln w="12700">
              <a:solidFill>
                <a:srgbClr val="000000"/>
              </a:solidFill>
              <a:prstDash val="solid"/>
            </a:ln>
          </c:spPr>
          <c:cat>
            <c:strRef>
              <c:f>'Grafico 5'!$B$4:$D$4</c:f>
              <c:strCache>
                <c:ptCount val="3"/>
                <c:pt idx="0">
                  <c:v>Restrizioni nell'utilizzare internet</c:v>
                </c:pt>
                <c:pt idx="1">
                  <c:v>Restrizioni nello svolgere attività nel tempo libero</c:v>
                </c:pt>
                <c:pt idx="2">
                  <c:v>Restrizioni nel fare viaggi</c:v>
                </c:pt>
              </c:strCache>
            </c:strRef>
          </c:cat>
          <c:val>
            <c:numRef>
              <c:f>'Grafico 5'!$B$5:$D$5</c:f>
              <c:numCache>
                <c:formatCode>0.0</c:formatCode>
                <c:ptCount val="3"/>
                <c:pt idx="0">
                  <c:v>29.4</c:v>
                </c:pt>
                <c:pt idx="1">
                  <c:v>31.6</c:v>
                </c:pt>
                <c:pt idx="2">
                  <c:v>56.2</c:v>
                </c:pt>
              </c:numCache>
            </c:numRef>
          </c:val>
        </c:ser>
        <c:ser>
          <c:idx val="1"/>
          <c:order val="1"/>
          <c:tx>
            <c:strRef>
              <c:f>'Grafico 5'!$A$6</c:f>
              <c:strCache>
                <c:ptCount val="1"/>
                <c:pt idx="0">
                  <c:v> Difficoltà nelle attività della vita quotidiana </c:v>
                </c:pt>
              </c:strCache>
            </c:strRef>
          </c:tx>
          <c:spPr>
            <a:solidFill>
              <a:srgbClr val="FF9900"/>
            </a:solidFill>
            <a:ln w="12700">
              <a:solidFill>
                <a:srgbClr val="000000"/>
              </a:solidFill>
              <a:prstDash val="solid"/>
            </a:ln>
          </c:spPr>
          <c:cat>
            <c:strRef>
              <c:f>'Grafico 5'!$B$4:$D$4</c:f>
              <c:strCache>
                <c:ptCount val="3"/>
                <c:pt idx="0">
                  <c:v>Restrizioni nell'utilizzare internet</c:v>
                </c:pt>
                <c:pt idx="1">
                  <c:v>Restrizioni nello svolgere attività nel tempo libero</c:v>
                </c:pt>
                <c:pt idx="2">
                  <c:v>Restrizioni nel fare viaggi</c:v>
                </c:pt>
              </c:strCache>
            </c:strRef>
          </c:cat>
          <c:val>
            <c:numRef>
              <c:f>'Grafico 5'!$B$6:$D$6</c:f>
              <c:numCache>
                <c:formatCode>0.0</c:formatCode>
                <c:ptCount val="3"/>
                <c:pt idx="0">
                  <c:v>30.8</c:v>
                </c:pt>
                <c:pt idx="1">
                  <c:v>31.5</c:v>
                </c:pt>
                <c:pt idx="2">
                  <c:v>56.1</c:v>
                </c:pt>
              </c:numCache>
            </c:numRef>
          </c:val>
        </c:ser>
        <c:ser>
          <c:idx val="2"/>
          <c:order val="2"/>
          <c:tx>
            <c:strRef>
              <c:f>'Grafico 5'!$A$7</c:f>
              <c:strCache>
                <c:ptCount val="1"/>
                <c:pt idx="0">
                  <c:v> Difficoltà vista, udito e parola</c:v>
                </c:pt>
              </c:strCache>
            </c:strRef>
          </c:tx>
          <c:spPr>
            <a:solidFill>
              <a:srgbClr val="90713A"/>
            </a:solidFill>
            <a:ln w="12700">
              <a:solidFill>
                <a:srgbClr val="000000"/>
              </a:solidFill>
              <a:prstDash val="solid"/>
            </a:ln>
          </c:spPr>
          <c:cat>
            <c:strRef>
              <c:f>'Grafico 5'!$B$4:$D$4</c:f>
              <c:strCache>
                <c:ptCount val="3"/>
                <c:pt idx="0">
                  <c:v>Restrizioni nell'utilizzare internet</c:v>
                </c:pt>
                <c:pt idx="1">
                  <c:v>Restrizioni nello svolgere attività nel tempo libero</c:v>
                </c:pt>
                <c:pt idx="2">
                  <c:v>Restrizioni nel fare viaggi</c:v>
                </c:pt>
              </c:strCache>
            </c:strRef>
          </c:cat>
          <c:val>
            <c:numRef>
              <c:f>'Grafico 5'!$B$7:$D$7</c:f>
              <c:numCache>
                <c:formatCode>0.0</c:formatCode>
                <c:ptCount val="3"/>
                <c:pt idx="0">
                  <c:v>27.6</c:v>
                </c:pt>
                <c:pt idx="1">
                  <c:v>26.7</c:v>
                </c:pt>
                <c:pt idx="2">
                  <c:v>46</c:v>
                </c:pt>
              </c:numCache>
            </c:numRef>
          </c:val>
        </c:ser>
        <c:axId val="39314176"/>
        <c:axId val="39315712"/>
      </c:barChart>
      <c:catAx>
        <c:axId val="39314176"/>
        <c:scaling>
          <c:orientation val="minMax"/>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t-IT"/>
          </a:p>
        </c:txPr>
        <c:crossAx val="39315712"/>
        <c:crosses val="autoZero"/>
        <c:auto val="1"/>
        <c:lblAlgn val="ctr"/>
        <c:lblOffset val="100"/>
        <c:tickLblSkip val="1"/>
        <c:tickMarkSkip val="1"/>
      </c:catAx>
      <c:valAx>
        <c:axId val="39315712"/>
        <c:scaling>
          <c:orientation val="minMax"/>
        </c:scaling>
        <c:axPos val="b"/>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it-IT"/>
          </a:p>
        </c:txPr>
        <c:crossAx val="39314176"/>
        <c:crosses val="autoZero"/>
        <c:crossBetween val="between"/>
        <c:majorUnit val="5"/>
      </c:valAx>
      <c:spPr>
        <a:solidFill>
          <a:srgbClr val="FFFFFF"/>
        </a:solidFill>
        <a:ln w="12700">
          <a:solidFill>
            <a:srgbClr val="808080"/>
          </a:solidFill>
          <a:prstDash val="solid"/>
        </a:ln>
      </c:spPr>
    </c:plotArea>
    <c:legend>
      <c:legendPos val="r"/>
      <c:layout>
        <c:manualLayout>
          <c:xMode val="edge"/>
          <c:yMode val="edge"/>
          <c:wMode val="edge"/>
          <c:hMode val="edge"/>
          <c:x val="2.5682182985553772E-2"/>
          <c:y val="0.90027700831024926"/>
          <c:w val="0.913322632423756"/>
          <c:h val="0.98337950138504149"/>
        </c:manualLayout>
      </c:layou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it-IT"/>
        </a:p>
      </c:txPr>
    </c:legend>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it-IT"/>
    </a:p>
  </c:txPr>
  <c:printSettings>
    <c:headerFooter alignWithMargins="0"/>
    <c:pageMargins b="1" l="0.75000000000000056" r="0.75000000000000056"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it-IT"/>
  <c:chart>
    <c:plotArea>
      <c:layout/>
      <c:barChart>
        <c:barDir val="bar"/>
        <c:grouping val="clustered"/>
        <c:ser>
          <c:idx val="0"/>
          <c:order val="0"/>
          <c:spPr>
            <a:solidFill>
              <a:srgbClr val="008080"/>
            </a:solidFill>
            <a:ln w="12700">
              <a:solidFill>
                <a:srgbClr val="000000"/>
              </a:solidFill>
              <a:prstDash val="solid"/>
            </a:ln>
          </c:spPr>
          <c:val>
            <c:numLit>
              <c:formatCode>General</c:formatCode>
              <c:ptCount val="1"/>
              <c:pt idx="0">
                <c:v>0</c:v>
              </c:pt>
            </c:numLit>
          </c:val>
        </c:ser>
        <c:ser>
          <c:idx val="1"/>
          <c:order val="1"/>
          <c:spPr>
            <a:solidFill>
              <a:srgbClr val="CCFFFF"/>
            </a:solidFill>
            <a:ln w="12700">
              <a:solidFill>
                <a:srgbClr val="000000"/>
              </a:solidFill>
              <a:prstDash val="solid"/>
            </a:ln>
          </c:spPr>
          <c:val>
            <c:numLit>
              <c:formatCode>General</c:formatCode>
              <c:ptCount val="1"/>
              <c:pt idx="0">
                <c:v>0</c:v>
              </c:pt>
            </c:numLit>
          </c:val>
        </c:ser>
        <c:ser>
          <c:idx val="2"/>
          <c:order val="2"/>
          <c:spPr>
            <a:solidFill>
              <a:srgbClr val="FF9900"/>
            </a:solidFill>
            <a:ln w="12700">
              <a:solidFill>
                <a:srgbClr val="000000"/>
              </a:solidFill>
              <a:prstDash val="solid"/>
            </a:ln>
          </c:spPr>
          <c:val>
            <c:numLit>
              <c:formatCode>General</c:formatCode>
              <c:ptCount val="1"/>
              <c:pt idx="0">
                <c:v>0</c:v>
              </c:pt>
            </c:numLit>
          </c:val>
        </c:ser>
        <c:axId val="39366656"/>
        <c:axId val="39368192"/>
      </c:barChart>
      <c:catAx>
        <c:axId val="39366656"/>
        <c:scaling>
          <c:orientation val="minMax"/>
        </c:scaling>
        <c:axPos val="l"/>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it-IT"/>
          </a:p>
        </c:txPr>
        <c:crossAx val="39368192"/>
        <c:crosses val="autoZero"/>
        <c:auto val="1"/>
        <c:lblAlgn val="ctr"/>
        <c:lblOffset val="100"/>
        <c:tickLblSkip val="2"/>
        <c:tickMarkSkip val="1"/>
      </c:catAx>
      <c:valAx>
        <c:axId val="39368192"/>
        <c:scaling>
          <c:orientation val="minMax"/>
        </c:scaling>
        <c:axPos val="b"/>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it-IT"/>
          </a:p>
        </c:txPr>
        <c:crossAx val="39366656"/>
        <c:crosses val="autoZero"/>
        <c:crossBetween val="between"/>
        <c:majorUnit val="5"/>
      </c:valAx>
      <c:spPr>
        <a:solidFill>
          <a:srgbClr val="FFFFFF"/>
        </a:solidFill>
        <a:ln w="12700">
          <a:solidFill>
            <a:srgbClr val="808080"/>
          </a:solidFill>
          <a:prstDash val="solid"/>
        </a:ln>
      </c:spPr>
    </c:plotArea>
    <c:legend>
      <c:legendPos val="b"/>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it-IT"/>
        </a:p>
      </c:txPr>
    </c:legend>
    <c:plotVisOnly val="1"/>
    <c:dispBlanksAs val="gap"/>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000000000000056" r="0.75000000000000056"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38100</xdr:rowOff>
    </xdr:from>
    <xdr:to>
      <xdr:col>9</xdr:col>
      <xdr:colOff>304800</xdr:colOff>
      <xdr:row>25</xdr:row>
      <xdr:rowOff>104775</xdr:rowOff>
    </xdr:to>
    <xdr:graphicFrame macro="">
      <xdr:nvGraphicFramePr>
        <xdr:cNvPr id="73729"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6</xdr:row>
      <xdr:rowOff>76200</xdr:rowOff>
    </xdr:from>
    <xdr:to>
      <xdr:col>5</xdr:col>
      <xdr:colOff>590550</xdr:colOff>
      <xdr:row>27</xdr:row>
      <xdr:rowOff>114300</xdr:rowOff>
    </xdr:to>
    <xdr:graphicFrame macro="">
      <xdr:nvGraphicFramePr>
        <xdr:cNvPr id="75777"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10</xdr:row>
      <xdr:rowOff>0</xdr:rowOff>
    </xdr:from>
    <xdr:to>
      <xdr:col>4</xdr:col>
      <xdr:colOff>276225</xdr:colOff>
      <xdr:row>28</xdr:row>
      <xdr:rowOff>0</xdr:rowOff>
    </xdr:to>
    <xdr:graphicFrame macro="">
      <xdr:nvGraphicFramePr>
        <xdr:cNvPr id="77825"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7</xdr:row>
      <xdr:rowOff>152400</xdr:rowOff>
    </xdr:from>
    <xdr:to>
      <xdr:col>4</xdr:col>
      <xdr:colOff>104775</xdr:colOff>
      <xdr:row>27</xdr:row>
      <xdr:rowOff>9525</xdr:rowOff>
    </xdr:to>
    <xdr:graphicFrame macro="">
      <xdr:nvGraphicFramePr>
        <xdr:cNvPr id="7987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9</xdr:row>
      <xdr:rowOff>142875</xdr:rowOff>
    </xdr:from>
    <xdr:to>
      <xdr:col>4</xdr:col>
      <xdr:colOff>142875</xdr:colOff>
      <xdr:row>32</xdr:row>
      <xdr:rowOff>38100</xdr:rowOff>
    </xdr:to>
    <xdr:graphicFrame macro="">
      <xdr:nvGraphicFramePr>
        <xdr:cNvPr id="81921"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9</xdr:row>
      <xdr:rowOff>133350</xdr:rowOff>
    </xdr:from>
    <xdr:to>
      <xdr:col>7</xdr:col>
      <xdr:colOff>152400</xdr:colOff>
      <xdr:row>27</xdr:row>
      <xdr:rowOff>142875</xdr:rowOff>
    </xdr:to>
    <xdr:graphicFrame macro="">
      <xdr:nvGraphicFramePr>
        <xdr:cNvPr id="83969"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19</xdr:row>
      <xdr:rowOff>0</xdr:rowOff>
    </xdr:from>
    <xdr:to>
      <xdr:col>6</xdr:col>
      <xdr:colOff>0</xdr:colOff>
      <xdr:row>19</xdr:row>
      <xdr:rowOff>0</xdr:rowOff>
    </xdr:to>
    <xdr:graphicFrame macro="">
      <xdr:nvGraphicFramePr>
        <xdr:cNvPr id="86017"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hyperlink" Target="../../../../../../../../../AppData/Local/Temp/Statistica%20e%20allegati%2011%20dicembre%202012_inviato/Paragrafo%203_tavole_new.xl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K7"/>
  <sheetViews>
    <sheetView tabSelected="1" zoomScaleNormal="100" workbookViewId="0">
      <selection activeCell="A27" sqref="A27"/>
    </sheetView>
  </sheetViews>
  <sheetFormatPr defaultRowHeight="15"/>
  <cols>
    <col min="1" max="1" width="24.7109375" customWidth="1"/>
    <col min="2" max="11" width="6.42578125" customWidth="1"/>
  </cols>
  <sheetData>
    <row r="1" spans="1:11" ht="44.25" customHeight="1">
      <c r="A1" s="361" t="s">
        <v>323</v>
      </c>
      <c r="B1" s="361"/>
      <c r="C1" s="361"/>
      <c r="D1" s="361"/>
      <c r="E1" s="361"/>
      <c r="F1" s="361"/>
      <c r="G1" s="361"/>
      <c r="H1" s="361"/>
      <c r="I1" s="361"/>
      <c r="J1" s="361"/>
      <c r="K1" s="361"/>
    </row>
    <row r="2" spans="1:11" ht="20.25" customHeight="1">
      <c r="A2" s="140"/>
      <c r="B2" s="141"/>
      <c r="C2" s="141"/>
      <c r="D2" s="141"/>
      <c r="E2" s="141"/>
      <c r="F2" s="141"/>
      <c r="G2" s="141"/>
      <c r="H2" s="141"/>
      <c r="I2" s="141"/>
      <c r="J2" s="141"/>
      <c r="K2" s="141"/>
    </row>
    <row r="3" spans="1:11" ht="15" customHeight="1">
      <c r="A3" s="143"/>
      <c r="B3" s="359" t="s">
        <v>0</v>
      </c>
      <c r="C3" s="360"/>
      <c r="D3" s="359" t="s">
        <v>1</v>
      </c>
      <c r="E3" s="360"/>
      <c r="J3" s="332"/>
    </row>
    <row r="4" spans="1:11">
      <c r="A4" s="86"/>
      <c r="B4" s="157" t="s">
        <v>2</v>
      </c>
      <c r="C4" s="157" t="s">
        <v>3</v>
      </c>
      <c r="D4" s="156" t="s">
        <v>2</v>
      </c>
      <c r="E4" s="145" t="s">
        <v>3</v>
      </c>
    </row>
    <row r="5" spans="1:11">
      <c r="A5" s="142" t="s">
        <v>4</v>
      </c>
      <c r="B5" s="155">
        <v>585</v>
      </c>
      <c r="C5" s="147">
        <v>194</v>
      </c>
      <c r="D5" s="147">
        <v>890</v>
      </c>
      <c r="E5" s="147">
        <v>198</v>
      </c>
      <c r="H5" s="332"/>
    </row>
    <row r="6" spans="1:11">
      <c r="A6" s="146" t="s">
        <v>5</v>
      </c>
      <c r="B6" s="144">
        <v>508</v>
      </c>
      <c r="C6" s="148">
        <v>208</v>
      </c>
      <c r="D6" s="149">
        <v>1176</v>
      </c>
      <c r="E6" s="148">
        <v>187</v>
      </c>
    </row>
    <row r="7" spans="1:11">
      <c r="A7" s="1"/>
      <c r="B7" s="2"/>
      <c r="C7" s="2"/>
      <c r="D7" s="3"/>
      <c r="E7" s="3"/>
      <c r="F7" s="3"/>
      <c r="G7" s="1"/>
      <c r="H7" s="1"/>
      <c r="I7" s="1"/>
      <c r="J7" s="1"/>
    </row>
  </sheetData>
  <mergeCells count="3">
    <mergeCell ref="D3:E3"/>
    <mergeCell ref="A1:K1"/>
    <mergeCell ref="B3:C3"/>
  </mergeCells>
  <phoneticPr fontId="38" type="noConversion"/>
  <pageMargins left="0.7" right="0.7" top="0.75" bottom="0.75" header="0.3" footer="0.3"/>
  <pageSetup paperSize="9" scale="98" orientation="portrait" r:id="rId1"/>
  <ignoredErrors>
    <ignoredError sqref="C4 E4" twoDigitTextYear="1"/>
  </ignoredErrors>
  <drawing r:id="rId2"/>
</worksheet>
</file>

<file path=xl/worksheets/sheet10.xml><?xml version="1.0" encoding="utf-8"?>
<worksheet xmlns="http://schemas.openxmlformats.org/spreadsheetml/2006/main" xmlns:r="http://schemas.openxmlformats.org/officeDocument/2006/relationships">
  <dimension ref="A1:D22"/>
  <sheetViews>
    <sheetView zoomScaleNormal="100" workbookViewId="0">
      <selection activeCell="A27" sqref="A27"/>
    </sheetView>
  </sheetViews>
  <sheetFormatPr defaultRowHeight="15"/>
  <cols>
    <col min="1" max="1" width="41.85546875" customWidth="1"/>
    <col min="2" max="2" width="16.28515625" customWidth="1"/>
    <col min="3" max="3" width="14.7109375" customWidth="1"/>
    <col min="4" max="4" width="15.140625" customWidth="1"/>
  </cols>
  <sheetData>
    <row r="1" spans="1:4" ht="54.75" customHeight="1">
      <c r="A1" s="404" t="s">
        <v>333</v>
      </c>
      <c r="B1" s="405"/>
      <c r="C1" s="405"/>
      <c r="D1" s="405"/>
    </row>
    <row r="2" spans="1:4">
      <c r="A2" s="48"/>
      <c r="B2" s="48"/>
      <c r="C2" s="48"/>
      <c r="D2" s="48"/>
    </row>
    <row r="3" spans="1:4" ht="40.5">
      <c r="A3" s="338" t="s">
        <v>37</v>
      </c>
      <c r="B3" s="339" t="s">
        <v>4</v>
      </c>
      <c r="C3" s="339" t="s">
        <v>5</v>
      </c>
      <c r="D3" s="339" t="s">
        <v>6</v>
      </c>
    </row>
    <row r="4" spans="1:4">
      <c r="A4" s="49"/>
      <c r="B4" s="50"/>
      <c r="C4" s="50"/>
      <c r="D4" s="50"/>
    </row>
    <row r="5" spans="1:4">
      <c r="A5" s="49"/>
      <c r="B5" s="406" t="s">
        <v>28</v>
      </c>
      <c r="C5" s="406"/>
      <c r="D5" s="406"/>
    </row>
    <row r="6" spans="1:4">
      <c r="A6" s="51" t="s">
        <v>38</v>
      </c>
      <c r="B6" s="12">
        <v>41</v>
      </c>
      <c r="C6" s="12">
        <v>5.7</v>
      </c>
      <c r="D6" s="12">
        <v>24.2</v>
      </c>
    </row>
    <row r="7" spans="1:4">
      <c r="A7" s="51" t="s">
        <v>39</v>
      </c>
      <c r="B7" s="12">
        <v>16</v>
      </c>
      <c r="C7" s="12">
        <v>8</v>
      </c>
      <c r="D7" s="12">
        <v>12.2</v>
      </c>
    </row>
    <row r="8" spans="1:4">
      <c r="A8" s="51" t="s">
        <v>42</v>
      </c>
      <c r="B8" s="12">
        <v>29.5</v>
      </c>
      <c r="C8" s="12">
        <v>15.7</v>
      </c>
      <c r="D8" s="12">
        <v>22.9</v>
      </c>
    </row>
    <row r="9" spans="1:4">
      <c r="A9" s="51" t="s">
        <v>43</v>
      </c>
      <c r="B9" s="13">
        <v>13.5</v>
      </c>
      <c r="C9" s="13">
        <v>70.599999999999994</v>
      </c>
      <c r="D9" s="13">
        <v>40.700000000000003</v>
      </c>
    </row>
    <row r="10" spans="1:4">
      <c r="A10" s="49" t="s">
        <v>10</v>
      </c>
      <c r="B10" s="15">
        <v>100</v>
      </c>
      <c r="C10" s="15">
        <v>100</v>
      </c>
      <c r="D10" s="15">
        <v>100</v>
      </c>
    </row>
    <row r="11" spans="1:4">
      <c r="A11" s="49"/>
      <c r="B11" s="406" t="s">
        <v>29</v>
      </c>
      <c r="C11" s="406"/>
      <c r="D11" s="406"/>
    </row>
    <row r="12" spans="1:4">
      <c r="A12" s="51" t="s">
        <v>38</v>
      </c>
      <c r="B12" s="12">
        <v>17</v>
      </c>
      <c r="C12" s="12">
        <v>2.4</v>
      </c>
      <c r="D12" s="12">
        <v>8.9</v>
      </c>
    </row>
    <row r="13" spans="1:4">
      <c r="A13" s="51" t="s">
        <v>39</v>
      </c>
      <c r="B13" s="12">
        <v>21.7</v>
      </c>
      <c r="C13" s="12">
        <v>5.5</v>
      </c>
      <c r="D13" s="12">
        <v>12.7</v>
      </c>
    </row>
    <row r="14" spans="1:4">
      <c r="A14" s="51" t="s">
        <v>42</v>
      </c>
      <c r="B14" s="12">
        <v>41.8</v>
      </c>
      <c r="C14" s="12">
        <v>16.8</v>
      </c>
      <c r="D14" s="12">
        <v>28</v>
      </c>
    </row>
    <row r="15" spans="1:4">
      <c r="A15" s="51" t="s">
        <v>43</v>
      </c>
      <c r="B15" s="12">
        <v>19.5</v>
      </c>
      <c r="C15" s="12">
        <v>75.2</v>
      </c>
      <c r="D15" s="12">
        <v>50.3</v>
      </c>
    </row>
    <row r="16" spans="1:4">
      <c r="A16" s="49" t="s">
        <v>10</v>
      </c>
      <c r="B16" s="15">
        <v>100</v>
      </c>
      <c r="C16" s="15">
        <v>100</v>
      </c>
      <c r="D16" s="15">
        <v>100</v>
      </c>
    </row>
    <row r="17" spans="1:4">
      <c r="A17" s="51"/>
      <c r="B17" s="406" t="s">
        <v>48</v>
      </c>
      <c r="C17" s="406"/>
      <c r="D17" s="406"/>
    </row>
    <row r="18" spans="1:4">
      <c r="A18" s="51" t="s">
        <v>38</v>
      </c>
      <c r="B18" s="12">
        <v>27</v>
      </c>
      <c r="C18" s="12">
        <v>3.5</v>
      </c>
      <c r="D18" s="12">
        <v>14.7</v>
      </c>
    </row>
    <row r="19" spans="1:4">
      <c r="A19" s="51" t="s">
        <v>39</v>
      </c>
      <c r="B19" s="12">
        <v>19.3</v>
      </c>
      <c r="C19" s="12">
        <v>6.4</v>
      </c>
      <c r="D19" s="12">
        <v>12.5</v>
      </c>
    </row>
    <row r="20" spans="1:4">
      <c r="A20" s="51" t="s">
        <v>42</v>
      </c>
      <c r="B20" s="12">
        <v>36.700000000000003</v>
      </c>
      <c r="C20" s="12">
        <v>16.399999999999999</v>
      </c>
      <c r="D20" s="12">
        <v>26.1</v>
      </c>
    </row>
    <row r="21" spans="1:4">
      <c r="A21" s="51" t="s">
        <v>43</v>
      </c>
      <c r="B21" s="13">
        <v>17</v>
      </c>
      <c r="C21" s="13">
        <v>73.599999999999994</v>
      </c>
      <c r="D21" s="13">
        <v>46.7</v>
      </c>
    </row>
    <row r="22" spans="1:4">
      <c r="A22" s="52" t="s">
        <v>10</v>
      </c>
      <c r="B22" s="53">
        <v>100</v>
      </c>
      <c r="C22" s="53">
        <v>100</v>
      </c>
      <c r="D22" s="53">
        <v>100</v>
      </c>
    </row>
  </sheetData>
  <mergeCells count="4">
    <mergeCell ref="A1:D1"/>
    <mergeCell ref="B5:D5"/>
    <mergeCell ref="B11:D11"/>
    <mergeCell ref="B17:D17"/>
  </mergeCells>
  <phoneticPr fontId="38" type="noConversion"/>
  <pageMargins left="0.7" right="0.7" top="0.75" bottom="0.75" header="0.3" footer="0.3"/>
  <pageSetup paperSize="9" scale="99" orientation="portrait" r:id="rId1"/>
</worksheet>
</file>

<file path=xl/worksheets/sheet11.xml><?xml version="1.0" encoding="utf-8"?>
<worksheet xmlns="http://schemas.openxmlformats.org/spreadsheetml/2006/main" xmlns:r="http://schemas.openxmlformats.org/officeDocument/2006/relationships">
  <dimension ref="A1:D23"/>
  <sheetViews>
    <sheetView zoomScaleNormal="100" workbookViewId="0">
      <selection activeCell="A27" sqref="A27"/>
    </sheetView>
  </sheetViews>
  <sheetFormatPr defaultColWidth="10.42578125" defaultRowHeight="15"/>
  <cols>
    <col min="1" max="1" width="45.140625" customWidth="1"/>
    <col min="2" max="2" width="13.85546875" customWidth="1"/>
    <col min="3" max="3" width="12.28515625" customWidth="1"/>
  </cols>
  <sheetData>
    <row r="1" spans="1:4" ht="59.25" customHeight="1">
      <c r="A1" s="407" t="s">
        <v>334</v>
      </c>
      <c r="B1" s="407"/>
      <c r="C1" s="407"/>
      <c r="D1" s="407"/>
    </row>
    <row r="2" spans="1:4">
      <c r="A2" s="191"/>
      <c r="B2" s="191"/>
      <c r="C2" s="191"/>
      <c r="D2" s="191"/>
    </row>
    <row r="3" spans="1:4" ht="55.5" customHeight="1">
      <c r="A3" s="340" t="s">
        <v>37</v>
      </c>
      <c r="B3" s="336" t="s">
        <v>4</v>
      </c>
      <c r="C3" s="336" t="s">
        <v>5</v>
      </c>
      <c r="D3" s="336" t="s">
        <v>6</v>
      </c>
    </row>
    <row r="4" spans="1:4">
      <c r="A4" s="17"/>
      <c r="B4" s="110"/>
      <c r="C4" s="110"/>
      <c r="D4" s="110"/>
    </row>
    <row r="5" spans="1:4">
      <c r="A5" s="17"/>
      <c r="B5" s="408" t="s">
        <v>28</v>
      </c>
      <c r="C5" s="408"/>
      <c r="D5" s="408"/>
    </row>
    <row r="6" spans="1:4">
      <c r="A6" s="96" t="s">
        <v>38</v>
      </c>
      <c r="B6" s="192">
        <v>315</v>
      </c>
      <c r="C6" s="192">
        <v>40</v>
      </c>
      <c r="D6" s="192">
        <v>354</v>
      </c>
    </row>
    <row r="7" spans="1:4">
      <c r="A7" s="96" t="s">
        <v>39</v>
      </c>
      <c r="B7" s="192">
        <v>123</v>
      </c>
      <c r="C7" s="192">
        <v>56</v>
      </c>
      <c r="D7" s="192">
        <v>179</v>
      </c>
    </row>
    <row r="8" spans="1:4">
      <c r="A8" s="96" t="s">
        <v>42</v>
      </c>
      <c r="B8" s="192">
        <v>227</v>
      </c>
      <c r="C8" s="192">
        <v>109</v>
      </c>
      <c r="D8" s="192">
        <v>336</v>
      </c>
    </row>
    <row r="9" spans="1:4">
      <c r="A9" s="96" t="s">
        <v>43</v>
      </c>
      <c r="B9" s="192">
        <v>104</v>
      </c>
      <c r="C9" s="192">
        <v>493</v>
      </c>
      <c r="D9" s="192">
        <v>597</v>
      </c>
    </row>
    <row r="10" spans="1:4">
      <c r="A10" s="17" t="s">
        <v>10</v>
      </c>
      <c r="B10" s="193">
        <v>769</v>
      </c>
      <c r="C10" s="193">
        <v>698</v>
      </c>
      <c r="D10" s="193">
        <v>1466</v>
      </c>
    </row>
    <row r="11" spans="1:4">
      <c r="A11" s="17"/>
      <c r="B11" s="408" t="s">
        <v>29</v>
      </c>
      <c r="C11" s="408"/>
      <c r="D11" s="408"/>
    </row>
    <row r="12" spans="1:4">
      <c r="A12" s="96" t="s">
        <v>38</v>
      </c>
      <c r="B12" s="192">
        <v>184</v>
      </c>
      <c r="C12" s="192">
        <v>33</v>
      </c>
      <c r="D12" s="192">
        <v>217</v>
      </c>
    </row>
    <row r="13" spans="1:4">
      <c r="A13" s="96" t="s">
        <v>39</v>
      </c>
      <c r="B13" s="192">
        <v>235</v>
      </c>
      <c r="C13" s="192">
        <v>74</v>
      </c>
      <c r="D13" s="192">
        <v>309</v>
      </c>
    </row>
    <row r="14" spans="1:4">
      <c r="A14" s="96" t="s">
        <v>42</v>
      </c>
      <c r="B14" s="192">
        <v>452</v>
      </c>
      <c r="C14" s="192">
        <v>226</v>
      </c>
      <c r="D14" s="192">
        <v>679</v>
      </c>
    </row>
    <row r="15" spans="1:4">
      <c r="A15" s="96" t="s">
        <v>43</v>
      </c>
      <c r="B15" s="192">
        <v>211</v>
      </c>
      <c r="C15" s="192">
        <v>1011</v>
      </c>
      <c r="D15" s="192">
        <v>1221</v>
      </c>
    </row>
    <row r="16" spans="1:4">
      <c r="A16" s="17" t="s">
        <v>10</v>
      </c>
      <c r="B16" s="193">
        <v>1082</v>
      </c>
      <c r="C16" s="193">
        <v>1344</v>
      </c>
      <c r="D16" s="193">
        <v>2426</v>
      </c>
    </row>
    <row r="17" spans="1:4">
      <c r="A17" s="96"/>
      <c r="B17" s="408" t="s">
        <v>48</v>
      </c>
      <c r="C17" s="408"/>
      <c r="D17" s="408"/>
    </row>
    <row r="18" spans="1:4">
      <c r="A18" s="96" t="s">
        <v>38</v>
      </c>
      <c r="B18" s="192">
        <v>499</v>
      </c>
      <c r="C18" s="192">
        <v>72</v>
      </c>
      <c r="D18" s="192">
        <v>571</v>
      </c>
    </row>
    <row r="19" spans="1:4">
      <c r="A19" s="96" t="s">
        <v>39</v>
      </c>
      <c r="B19" s="192">
        <v>358</v>
      </c>
      <c r="C19" s="192">
        <v>130</v>
      </c>
      <c r="D19" s="192">
        <v>488</v>
      </c>
    </row>
    <row r="20" spans="1:4">
      <c r="A20" s="96" t="s">
        <v>42</v>
      </c>
      <c r="B20" s="192">
        <v>679</v>
      </c>
      <c r="C20" s="192">
        <v>336</v>
      </c>
      <c r="D20" s="192">
        <v>1015</v>
      </c>
    </row>
    <row r="21" spans="1:4">
      <c r="A21" s="96" t="s">
        <v>43</v>
      </c>
      <c r="B21" s="192">
        <v>315</v>
      </c>
      <c r="C21" s="192">
        <v>1504</v>
      </c>
      <c r="D21" s="192">
        <v>1818</v>
      </c>
    </row>
    <row r="22" spans="1:4">
      <c r="A22" s="166" t="s">
        <v>10</v>
      </c>
      <c r="B22" s="193">
        <v>1851</v>
      </c>
      <c r="C22" s="193">
        <v>2042</v>
      </c>
      <c r="D22" s="193">
        <v>3893</v>
      </c>
    </row>
    <row r="23" spans="1:4">
      <c r="A23" s="30"/>
      <c r="B23" s="30"/>
      <c r="C23" s="30"/>
      <c r="D23" s="30"/>
    </row>
  </sheetData>
  <mergeCells count="4">
    <mergeCell ref="A1:D1"/>
    <mergeCell ref="B5:D5"/>
    <mergeCell ref="B11:D11"/>
    <mergeCell ref="B17:D17"/>
  </mergeCells>
  <phoneticPr fontId="3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D25"/>
  <sheetViews>
    <sheetView zoomScaleNormal="100" workbookViewId="0">
      <selection activeCell="A27" sqref="A27"/>
    </sheetView>
  </sheetViews>
  <sheetFormatPr defaultRowHeight="15"/>
  <cols>
    <col min="1" max="1" width="41.85546875" customWidth="1"/>
    <col min="2" max="2" width="16.85546875" customWidth="1"/>
    <col min="3" max="3" width="15.42578125" customWidth="1"/>
    <col min="4" max="4" width="11.7109375" customWidth="1"/>
  </cols>
  <sheetData>
    <row r="1" spans="1:4" ht="65.25" customHeight="1">
      <c r="A1" s="407" t="s">
        <v>337</v>
      </c>
      <c r="B1" s="369"/>
      <c r="C1" s="369"/>
      <c r="D1" s="369"/>
    </row>
    <row r="3" spans="1:4" ht="64.5" customHeight="1">
      <c r="A3" s="340" t="s">
        <v>37</v>
      </c>
      <c r="B3" s="336" t="s">
        <v>4</v>
      </c>
      <c r="C3" s="336" t="s">
        <v>5</v>
      </c>
      <c r="D3" s="336" t="s">
        <v>6</v>
      </c>
    </row>
    <row r="4" spans="1:4">
      <c r="A4" s="17"/>
      <c r="B4" s="110"/>
      <c r="C4" s="110"/>
      <c r="D4" s="110"/>
    </row>
    <row r="5" spans="1:4">
      <c r="A5" s="17"/>
      <c r="B5" s="408" t="s">
        <v>335</v>
      </c>
      <c r="C5" s="408"/>
      <c r="D5" s="408"/>
    </row>
    <row r="6" spans="1:4">
      <c r="A6" s="96" t="s">
        <v>38</v>
      </c>
      <c r="B6" s="13">
        <v>34.6</v>
      </c>
      <c r="C6" s="13">
        <v>2.6</v>
      </c>
      <c r="D6" s="13">
        <v>19.600000000000001</v>
      </c>
    </row>
    <row r="7" spans="1:4">
      <c r="A7" s="96" t="s">
        <v>39</v>
      </c>
      <c r="B7" s="23">
        <v>19.5</v>
      </c>
      <c r="C7" s="23">
        <v>6.2</v>
      </c>
      <c r="D7" s="23">
        <v>13.3</v>
      </c>
    </row>
    <row r="8" spans="1:4">
      <c r="A8" s="96" t="s">
        <v>42</v>
      </c>
      <c r="B8" s="13">
        <v>27.5</v>
      </c>
      <c r="C8" s="13">
        <v>17</v>
      </c>
      <c r="D8" s="13">
        <v>22.6</v>
      </c>
    </row>
    <row r="9" spans="1:4">
      <c r="A9" s="96" t="s">
        <v>43</v>
      </c>
      <c r="B9" s="23">
        <v>18.399999999999999</v>
      </c>
      <c r="C9" s="23">
        <v>74.2</v>
      </c>
      <c r="D9" s="23">
        <v>44.6</v>
      </c>
    </row>
    <row r="10" spans="1:4">
      <c r="A10" s="17" t="s">
        <v>10</v>
      </c>
      <c r="B10" s="306">
        <v>100</v>
      </c>
      <c r="C10" s="306">
        <v>100</v>
      </c>
      <c r="D10" s="306">
        <v>100</v>
      </c>
    </row>
    <row r="11" spans="1:4">
      <c r="A11" s="17"/>
      <c r="B11" s="307"/>
      <c r="C11" s="307"/>
      <c r="D11" s="307"/>
    </row>
    <row r="12" spans="1:4">
      <c r="A12" s="17"/>
      <c r="B12" s="408" t="s">
        <v>35</v>
      </c>
      <c r="C12" s="408"/>
      <c r="D12" s="408"/>
    </row>
    <row r="13" spans="1:4">
      <c r="A13" s="96" t="s">
        <v>38</v>
      </c>
      <c r="B13" s="13">
        <v>23.9</v>
      </c>
      <c r="C13" s="13">
        <v>3.8</v>
      </c>
      <c r="D13" s="13">
        <v>13</v>
      </c>
    </row>
    <row r="14" spans="1:4">
      <c r="A14" s="96" t="s">
        <v>39</v>
      </c>
      <c r="B14" s="23">
        <v>19.3</v>
      </c>
      <c r="C14" s="23">
        <v>6.4</v>
      </c>
      <c r="D14" s="23">
        <v>12.3</v>
      </c>
    </row>
    <row r="15" spans="1:4">
      <c r="A15" s="96" t="s">
        <v>42</v>
      </c>
      <c r="B15" s="13">
        <v>40.4</v>
      </c>
      <c r="C15" s="13">
        <v>16.3</v>
      </c>
      <c r="D15" s="13">
        <v>27.3</v>
      </c>
    </row>
    <row r="16" spans="1:4">
      <c r="A16" s="96" t="s">
        <v>43</v>
      </c>
      <c r="B16" s="23">
        <v>16.5</v>
      </c>
      <c r="C16" s="23">
        <v>73.5</v>
      </c>
      <c r="D16" s="23">
        <v>47.4</v>
      </c>
    </row>
    <row r="17" spans="1:4">
      <c r="A17" s="17" t="s">
        <v>10</v>
      </c>
      <c r="B17" s="306">
        <v>100</v>
      </c>
      <c r="C17" s="306">
        <v>100</v>
      </c>
      <c r="D17" s="306">
        <v>100</v>
      </c>
    </row>
    <row r="18" spans="1:4">
      <c r="A18" s="17"/>
      <c r="B18" s="13"/>
      <c r="C18" s="13"/>
      <c r="D18" s="13"/>
    </row>
    <row r="19" spans="1:4">
      <c r="A19" s="96"/>
      <c r="B19" s="408" t="s">
        <v>26</v>
      </c>
      <c r="C19" s="408"/>
      <c r="D19" s="408"/>
    </row>
    <row r="20" spans="1:4">
      <c r="A20" s="96" t="s">
        <v>38</v>
      </c>
      <c r="B20" s="13">
        <v>27</v>
      </c>
      <c r="C20" s="13">
        <v>3.5</v>
      </c>
      <c r="D20" s="13">
        <v>14.7</v>
      </c>
    </row>
    <row r="21" spans="1:4">
      <c r="A21" s="96" t="s">
        <v>39</v>
      </c>
      <c r="B21" s="23">
        <v>19.3</v>
      </c>
      <c r="C21" s="23">
        <v>6.4</v>
      </c>
      <c r="D21" s="23">
        <v>12.5</v>
      </c>
    </row>
    <row r="22" spans="1:4">
      <c r="A22" s="96" t="s">
        <v>42</v>
      </c>
      <c r="B22" s="13">
        <v>36.700000000000003</v>
      </c>
      <c r="C22" s="13">
        <v>16.399999999999999</v>
      </c>
      <c r="D22" s="13">
        <v>26.1</v>
      </c>
    </row>
    <row r="23" spans="1:4">
      <c r="A23" s="96" t="s">
        <v>43</v>
      </c>
      <c r="B23" s="23">
        <v>17</v>
      </c>
      <c r="C23" s="23">
        <v>73.599999999999994</v>
      </c>
      <c r="D23" s="23">
        <v>46.7</v>
      </c>
    </row>
    <row r="24" spans="1:4">
      <c r="A24" s="166" t="s">
        <v>10</v>
      </c>
      <c r="B24" s="306">
        <v>100</v>
      </c>
      <c r="C24" s="306">
        <v>100</v>
      </c>
      <c r="D24" s="306">
        <v>100</v>
      </c>
    </row>
    <row r="25" spans="1:4">
      <c r="A25" s="30"/>
      <c r="B25" s="30"/>
      <c r="C25" s="30"/>
      <c r="D25" s="30"/>
    </row>
  </sheetData>
  <mergeCells count="4">
    <mergeCell ref="A1:D1"/>
    <mergeCell ref="B5:D5"/>
    <mergeCell ref="B12:D12"/>
    <mergeCell ref="B19:D19"/>
  </mergeCells>
  <phoneticPr fontId="3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D25"/>
  <sheetViews>
    <sheetView zoomScaleNormal="100" workbookViewId="0">
      <selection activeCell="A27" sqref="A27"/>
    </sheetView>
  </sheetViews>
  <sheetFormatPr defaultRowHeight="15"/>
  <cols>
    <col min="1" max="1" width="42" customWidth="1"/>
    <col min="2" max="2" width="15.140625" customWidth="1"/>
    <col min="3" max="3" width="14.140625" customWidth="1"/>
    <col min="4" max="4" width="12.85546875" customWidth="1"/>
  </cols>
  <sheetData>
    <row r="1" spans="1:4" ht="41.25" customHeight="1">
      <c r="A1" s="407" t="s">
        <v>336</v>
      </c>
      <c r="B1" s="369"/>
      <c r="C1" s="369"/>
      <c r="D1" s="369"/>
    </row>
    <row r="3" spans="1:4" ht="40.5">
      <c r="A3" s="340" t="s">
        <v>37</v>
      </c>
      <c r="B3" s="336" t="s">
        <v>4</v>
      </c>
      <c r="C3" s="336" t="s">
        <v>5</v>
      </c>
      <c r="D3" s="336" t="s">
        <v>6</v>
      </c>
    </row>
    <row r="4" spans="1:4">
      <c r="A4" s="17"/>
      <c r="B4" s="110"/>
      <c r="C4" s="110"/>
      <c r="D4" s="110"/>
    </row>
    <row r="5" spans="1:4">
      <c r="A5" s="17"/>
      <c r="B5" s="408" t="s">
        <v>335</v>
      </c>
      <c r="C5" s="408"/>
      <c r="D5" s="408"/>
    </row>
    <row r="6" spans="1:4">
      <c r="A6" s="96" t="s">
        <v>38</v>
      </c>
      <c r="B6" s="192">
        <v>183</v>
      </c>
      <c r="C6" s="192">
        <v>12</v>
      </c>
      <c r="D6" s="192">
        <v>195</v>
      </c>
    </row>
    <row r="7" spans="1:4">
      <c r="A7" s="96" t="s">
        <v>39</v>
      </c>
      <c r="B7" s="192">
        <v>103</v>
      </c>
      <c r="C7" s="192">
        <v>29</v>
      </c>
      <c r="D7" s="192">
        <v>132</v>
      </c>
    </row>
    <row r="8" spans="1:4">
      <c r="A8" s="96" t="s">
        <v>42</v>
      </c>
      <c r="B8" s="192">
        <v>145</v>
      </c>
      <c r="C8" s="192">
        <v>79</v>
      </c>
      <c r="D8" s="192">
        <v>224</v>
      </c>
    </row>
    <row r="9" spans="1:4">
      <c r="A9" s="96" t="s">
        <v>43</v>
      </c>
      <c r="B9" s="192">
        <v>97</v>
      </c>
      <c r="C9" s="192">
        <v>347</v>
      </c>
      <c r="D9" s="192">
        <v>444</v>
      </c>
    </row>
    <row r="10" spans="1:4">
      <c r="A10" s="17" t="s">
        <v>10</v>
      </c>
      <c r="B10" s="193">
        <v>528</v>
      </c>
      <c r="C10" s="193">
        <v>467</v>
      </c>
      <c r="D10" s="193">
        <v>995</v>
      </c>
    </row>
    <row r="11" spans="1:4">
      <c r="A11" s="17"/>
      <c r="B11" s="307"/>
      <c r="C11" s="307"/>
      <c r="D11" s="307"/>
    </row>
    <row r="12" spans="1:4">
      <c r="A12" s="17"/>
      <c r="B12" s="408" t="s">
        <v>35</v>
      </c>
      <c r="C12" s="408"/>
      <c r="D12" s="408"/>
    </row>
    <row r="13" spans="1:4">
      <c r="A13" s="96" t="s">
        <v>38</v>
      </c>
      <c r="B13" s="192">
        <v>316</v>
      </c>
      <c r="C13" s="192">
        <v>60</v>
      </c>
      <c r="D13" s="192">
        <v>377</v>
      </c>
    </row>
    <row r="14" spans="1:4">
      <c r="A14" s="96" t="s">
        <v>39</v>
      </c>
      <c r="B14" s="192">
        <v>255</v>
      </c>
      <c r="C14" s="192">
        <v>101</v>
      </c>
      <c r="D14" s="192">
        <v>356</v>
      </c>
    </row>
    <row r="15" spans="1:4">
      <c r="A15" s="96" t="s">
        <v>42</v>
      </c>
      <c r="B15" s="192">
        <v>534</v>
      </c>
      <c r="C15" s="192">
        <v>256</v>
      </c>
      <c r="D15" s="192">
        <v>791</v>
      </c>
    </row>
    <row r="16" spans="1:4">
      <c r="A16" s="96" t="s">
        <v>43</v>
      </c>
      <c r="B16" s="192">
        <v>218</v>
      </c>
      <c r="C16" s="192">
        <v>1157</v>
      </c>
      <c r="D16" s="192">
        <v>1374</v>
      </c>
    </row>
    <row r="17" spans="1:4">
      <c r="A17" s="17" t="s">
        <v>10</v>
      </c>
      <c r="B17" s="193">
        <v>1323</v>
      </c>
      <c r="C17" s="193">
        <v>1575</v>
      </c>
      <c r="D17" s="193">
        <v>2898</v>
      </c>
    </row>
    <row r="18" spans="1:4">
      <c r="A18" s="17"/>
      <c r="B18" s="307"/>
      <c r="C18" s="307"/>
      <c r="D18" s="307"/>
    </row>
    <row r="19" spans="1:4">
      <c r="A19" s="96"/>
      <c r="B19" s="408" t="s">
        <v>26</v>
      </c>
      <c r="C19" s="408"/>
      <c r="D19" s="408"/>
    </row>
    <row r="20" spans="1:4">
      <c r="A20" s="96" t="s">
        <v>38</v>
      </c>
      <c r="B20" s="192">
        <v>499</v>
      </c>
      <c r="C20" s="192">
        <v>72</v>
      </c>
      <c r="D20" s="192">
        <v>571</v>
      </c>
    </row>
    <row r="21" spans="1:4">
      <c r="A21" s="96" t="s">
        <v>39</v>
      </c>
      <c r="B21" s="192">
        <v>358</v>
      </c>
      <c r="C21" s="192">
        <v>130</v>
      </c>
      <c r="D21" s="192">
        <v>488</v>
      </c>
    </row>
    <row r="22" spans="1:4">
      <c r="A22" s="96" t="s">
        <v>42</v>
      </c>
      <c r="B22" s="192">
        <v>679</v>
      </c>
      <c r="C22" s="192">
        <v>336</v>
      </c>
      <c r="D22" s="192">
        <v>1015</v>
      </c>
    </row>
    <row r="23" spans="1:4">
      <c r="A23" s="96" t="s">
        <v>43</v>
      </c>
      <c r="B23" s="192">
        <v>315</v>
      </c>
      <c r="C23" s="192">
        <v>1504</v>
      </c>
      <c r="D23" s="192">
        <v>1818</v>
      </c>
    </row>
    <row r="24" spans="1:4">
      <c r="A24" s="166" t="s">
        <v>10</v>
      </c>
      <c r="B24" s="193">
        <v>1851</v>
      </c>
      <c r="C24" s="193">
        <v>2042</v>
      </c>
      <c r="D24" s="193">
        <v>3893</v>
      </c>
    </row>
    <row r="25" spans="1:4">
      <c r="A25" s="30"/>
      <c r="B25" s="30"/>
      <c r="C25" s="30"/>
      <c r="D25" s="30"/>
    </row>
  </sheetData>
  <mergeCells count="4">
    <mergeCell ref="A1:D1"/>
    <mergeCell ref="B5:D5"/>
    <mergeCell ref="B12:D12"/>
    <mergeCell ref="B19:D19"/>
  </mergeCells>
  <phoneticPr fontId="3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J30"/>
  <sheetViews>
    <sheetView zoomScaleNormal="100" workbookViewId="0">
      <selection activeCell="B28" sqref="B28:F28"/>
    </sheetView>
  </sheetViews>
  <sheetFormatPr defaultRowHeight="15"/>
  <cols>
    <col min="1" max="1" width="28.5703125" customWidth="1"/>
    <col min="2" max="2" width="10" customWidth="1"/>
    <col min="3" max="3" width="7.7109375" customWidth="1"/>
    <col min="4" max="4" width="10" customWidth="1"/>
    <col min="5" max="6" width="11" customWidth="1"/>
  </cols>
  <sheetData>
    <row r="1" spans="1:10" ht="72.75" customHeight="1">
      <c r="A1" s="410" t="s">
        <v>338</v>
      </c>
      <c r="B1" s="379"/>
      <c r="C1" s="379"/>
      <c r="D1" s="379"/>
      <c r="E1" s="379"/>
      <c r="F1" s="379"/>
      <c r="G1" s="379"/>
    </row>
    <row r="2" spans="1:10">
      <c r="A2" s="6"/>
      <c r="B2" s="6"/>
      <c r="C2" s="6"/>
      <c r="D2" s="6"/>
      <c r="E2" s="6"/>
      <c r="F2" s="6"/>
      <c r="G2" s="6"/>
    </row>
    <row r="3" spans="1:10" ht="114" customHeight="1">
      <c r="A3" s="341" t="s">
        <v>165</v>
      </c>
      <c r="B3" s="339" t="s">
        <v>171</v>
      </c>
      <c r="C3" s="339" t="s">
        <v>172</v>
      </c>
      <c r="D3" s="339" t="s">
        <v>173</v>
      </c>
      <c r="E3" s="339" t="s">
        <v>174</v>
      </c>
      <c r="F3" s="339" t="s">
        <v>175</v>
      </c>
      <c r="G3" s="339" t="s">
        <v>10</v>
      </c>
      <c r="J3" s="158"/>
    </row>
    <row r="4" spans="1:10">
      <c r="A4" s="125"/>
      <c r="B4" s="384" t="s">
        <v>176</v>
      </c>
      <c r="C4" s="384"/>
      <c r="D4" s="384"/>
      <c r="E4" s="384"/>
      <c r="F4" s="384"/>
      <c r="G4" s="384"/>
    </row>
    <row r="5" spans="1:10">
      <c r="A5" s="125" t="s">
        <v>5</v>
      </c>
      <c r="B5" s="13">
        <v>1</v>
      </c>
      <c r="C5" s="126">
        <v>0.8</v>
      </c>
      <c r="D5" s="126" t="s">
        <v>67</v>
      </c>
      <c r="E5" s="126">
        <v>5.7</v>
      </c>
      <c r="F5" s="126">
        <v>92.6</v>
      </c>
      <c r="G5" s="127">
        <v>100</v>
      </c>
    </row>
    <row r="6" spans="1:10">
      <c r="A6" s="125" t="s">
        <v>4</v>
      </c>
      <c r="B6" s="128" t="s">
        <v>67</v>
      </c>
      <c r="C6" s="128">
        <v>8.6</v>
      </c>
      <c r="D6" s="128" t="s">
        <v>67</v>
      </c>
      <c r="E6" s="128" t="s">
        <v>67</v>
      </c>
      <c r="F6" s="128">
        <v>91.4</v>
      </c>
      <c r="G6" s="127">
        <v>100</v>
      </c>
    </row>
    <row r="7" spans="1:10" ht="13.5" customHeight="1">
      <c r="A7" s="129" t="s">
        <v>177</v>
      </c>
      <c r="B7" s="130">
        <v>0.7</v>
      </c>
      <c r="C7" s="130">
        <v>3.2</v>
      </c>
      <c r="D7" s="130" t="s">
        <v>67</v>
      </c>
      <c r="E7" s="15">
        <v>4</v>
      </c>
      <c r="F7" s="130">
        <v>92.2</v>
      </c>
      <c r="G7" s="15">
        <v>100</v>
      </c>
    </row>
    <row r="8" spans="1:10">
      <c r="A8" s="131" t="s">
        <v>178</v>
      </c>
      <c r="B8" s="132">
        <v>6.7</v>
      </c>
      <c r="C8" s="132">
        <v>5.9</v>
      </c>
      <c r="D8" s="132">
        <v>13.5</v>
      </c>
      <c r="E8" s="132">
        <v>6.1</v>
      </c>
      <c r="F8" s="132">
        <v>67.8</v>
      </c>
      <c r="G8" s="133" t="s">
        <v>44</v>
      </c>
    </row>
    <row r="9" spans="1:10">
      <c r="A9" s="134"/>
      <c r="B9" s="409" t="s">
        <v>179</v>
      </c>
      <c r="C9" s="409"/>
      <c r="D9" s="409"/>
      <c r="E9" s="409"/>
      <c r="F9" s="409"/>
      <c r="G9" s="409"/>
    </row>
    <row r="10" spans="1:10">
      <c r="A10" s="125" t="s">
        <v>5</v>
      </c>
      <c r="B10" s="126">
        <v>12.3</v>
      </c>
      <c r="C10" s="126">
        <v>4.2</v>
      </c>
      <c r="D10" s="126">
        <v>31.4</v>
      </c>
      <c r="E10" s="126">
        <v>12.7</v>
      </c>
      <c r="F10" s="126">
        <v>39.4</v>
      </c>
      <c r="G10" s="127">
        <v>100</v>
      </c>
    </row>
    <row r="11" spans="1:10">
      <c r="A11" s="125" t="s">
        <v>4</v>
      </c>
      <c r="B11" s="128">
        <v>19.5</v>
      </c>
      <c r="C11" s="128">
        <v>8.8000000000000007</v>
      </c>
      <c r="D11" s="128">
        <v>57.3</v>
      </c>
      <c r="E11" s="128">
        <v>3.1</v>
      </c>
      <c r="F11" s="128">
        <v>11.3</v>
      </c>
      <c r="G11" s="127">
        <v>100</v>
      </c>
    </row>
    <row r="12" spans="1:10" ht="18" customHeight="1">
      <c r="A12" s="129" t="s">
        <v>177</v>
      </c>
      <c r="B12" s="130">
        <v>16.399999999999999</v>
      </c>
      <c r="C12" s="130">
        <v>6.8</v>
      </c>
      <c r="D12" s="130">
        <v>46</v>
      </c>
      <c r="E12" s="130">
        <v>7.3</v>
      </c>
      <c r="F12" s="130">
        <v>23.6</v>
      </c>
      <c r="G12" s="15">
        <v>100</v>
      </c>
    </row>
    <row r="13" spans="1:10">
      <c r="A13" s="131" t="s">
        <v>178</v>
      </c>
      <c r="B13" s="132">
        <v>11.6</v>
      </c>
      <c r="C13" s="132">
        <v>11.4</v>
      </c>
      <c r="D13" s="132">
        <v>63.8</v>
      </c>
      <c r="E13" s="132">
        <v>5.4</v>
      </c>
      <c r="F13" s="132">
        <v>7.7</v>
      </c>
      <c r="G13" s="133" t="s">
        <v>44</v>
      </c>
    </row>
    <row r="14" spans="1:10">
      <c r="A14" s="1"/>
      <c r="B14" s="409" t="s">
        <v>180</v>
      </c>
      <c r="C14" s="409"/>
      <c r="D14" s="409"/>
      <c r="E14" s="409"/>
      <c r="F14" s="409"/>
      <c r="G14" s="409"/>
    </row>
    <row r="15" spans="1:10">
      <c r="A15" s="125" t="s">
        <v>5</v>
      </c>
      <c r="B15" s="126">
        <v>51</v>
      </c>
      <c r="C15" s="126">
        <v>18</v>
      </c>
      <c r="D15" s="126">
        <v>20.3</v>
      </c>
      <c r="E15" s="126">
        <v>9.1</v>
      </c>
      <c r="F15" s="126">
        <v>1.5</v>
      </c>
      <c r="G15" s="127">
        <v>100</v>
      </c>
    </row>
    <row r="16" spans="1:10">
      <c r="A16" s="125" t="s">
        <v>4</v>
      </c>
      <c r="B16" s="128">
        <v>60</v>
      </c>
      <c r="C16" s="128">
        <v>14.1</v>
      </c>
      <c r="D16" s="128">
        <v>21.7</v>
      </c>
      <c r="E16" s="128">
        <v>3.9</v>
      </c>
      <c r="F16" s="128">
        <v>0.4</v>
      </c>
      <c r="G16" s="127">
        <v>100</v>
      </c>
    </row>
    <row r="17" spans="1:7" ht="18.75" customHeight="1">
      <c r="A17" s="129" t="s">
        <v>177</v>
      </c>
      <c r="B17" s="130">
        <v>56.1</v>
      </c>
      <c r="C17" s="130">
        <v>15.8</v>
      </c>
      <c r="D17" s="130">
        <v>21.1</v>
      </c>
      <c r="E17" s="130">
        <v>6.2</v>
      </c>
      <c r="F17" s="130">
        <v>0.9</v>
      </c>
      <c r="G17" s="15">
        <v>100</v>
      </c>
    </row>
    <row r="18" spans="1:7">
      <c r="A18" s="131" t="s">
        <v>178</v>
      </c>
      <c r="B18" s="132">
        <v>42.8</v>
      </c>
      <c r="C18" s="132">
        <v>17.3</v>
      </c>
      <c r="D18" s="132">
        <v>32.9</v>
      </c>
      <c r="E18" s="132">
        <v>6.6</v>
      </c>
      <c r="F18" s="132">
        <v>0.4</v>
      </c>
      <c r="G18" s="133">
        <f>SUM(B18:F18)</f>
        <v>100</v>
      </c>
    </row>
    <row r="19" spans="1:7">
      <c r="A19" s="1"/>
      <c r="B19" s="409" t="s">
        <v>182</v>
      </c>
      <c r="C19" s="409"/>
      <c r="D19" s="409"/>
      <c r="E19" s="409"/>
      <c r="F19" s="409"/>
      <c r="G19" s="409"/>
    </row>
    <row r="20" spans="1:7">
      <c r="A20" s="125" t="s">
        <v>5</v>
      </c>
      <c r="B20" s="126">
        <v>36.799999999999997</v>
      </c>
      <c r="C20" s="126">
        <v>36.700000000000003</v>
      </c>
      <c r="D20" s="126">
        <v>12.3</v>
      </c>
      <c r="E20" s="126">
        <v>14.2</v>
      </c>
      <c r="F20" s="126" t="s">
        <v>67</v>
      </c>
      <c r="G20" s="127">
        <v>100</v>
      </c>
    </row>
    <row r="21" spans="1:7">
      <c r="A21" s="125" t="s">
        <v>4</v>
      </c>
      <c r="B21" s="128">
        <v>41.3</v>
      </c>
      <c r="C21" s="128">
        <v>42.2</v>
      </c>
      <c r="D21" s="128">
        <v>7.5</v>
      </c>
      <c r="E21" s="128">
        <v>9</v>
      </c>
      <c r="F21" s="128" t="s">
        <v>67</v>
      </c>
      <c r="G21" s="127">
        <v>100</v>
      </c>
    </row>
    <row r="22" spans="1:7" ht="20.25" customHeight="1">
      <c r="A22" s="129" t="s">
        <v>177</v>
      </c>
      <c r="B22" s="130">
        <v>38.700000000000003</v>
      </c>
      <c r="C22" s="130">
        <v>39</v>
      </c>
      <c r="D22" s="130">
        <v>10.3</v>
      </c>
      <c r="E22" s="130">
        <v>12</v>
      </c>
      <c r="F22" s="130" t="s">
        <v>67</v>
      </c>
      <c r="G22" s="15">
        <v>100</v>
      </c>
    </row>
    <row r="23" spans="1:7">
      <c r="A23" s="131" t="s">
        <v>178</v>
      </c>
      <c r="B23" s="132">
        <v>39.200000000000003</v>
      </c>
      <c r="C23" s="132">
        <v>36.9</v>
      </c>
      <c r="D23" s="132">
        <v>13.7</v>
      </c>
      <c r="E23" s="132">
        <v>10.199999999999999</v>
      </c>
      <c r="F23" s="130" t="s">
        <v>67</v>
      </c>
      <c r="G23" s="133">
        <f>SUM(B23:F23)</f>
        <v>100</v>
      </c>
    </row>
    <row r="24" spans="1:7">
      <c r="A24" s="1"/>
      <c r="B24" s="409" t="s">
        <v>10</v>
      </c>
      <c r="C24" s="409"/>
      <c r="D24" s="409"/>
      <c r="E24" s="409"/>
      <c r="F24" s="409"/>
      <c r="G24" s="409"/>
    </row>
    <row r="25" spans="1:7">
      <c r="A25" s="125" t="s">
        <v>5</v>
      </c>
      <c r="B25" s="126">
        <v>34.799999999999997</v>
      </c>
      <c r="C25" s="126">
        <v>25.8</v>
      </c>
      <c r="D25" s="126">
        <v>15.8</v>
      </c>
      <c r="E25" s="126">
        <v>12.2</v>
      </c>
      <c r="F25" s="126">
        <v>11.3</v>
      </c>
      <c r="G25" s="127">
        <v>100</v>
      </c>
    </row>
    <row r="26" spans="1:7">
      <c r="A26" s="125" t="s">
        <v>4</v>
      </c>
      <c r="B26" s="128">
        <v>42.4</v>
      </c>
      <c r="C26" s="128">
        <v>25.7</v>
      </c>
      <c r="D26" s="128">
        <v>21</v>
      </c>
      <c r="E26" s="128">
        <v>5.9</v>
      </c>
      <c r="F26" s="128">
        <v>5</v>
      </c>
      <c r="G26" s="127">
        <v>100</v>
      </c>
    </row>
    <row r="27" spans="1:7" ht="20.25" customHeight="1">
      <c r="A27" s="129" t="s">
        <v>177</v>
      </c>
      <c r="B27" s="130">
        <v>38.4</v>
      </c>
      <c r="C27" s="130">
        <v>25.8</v>
      </c>
      <c r="D27" s="130">
        <v>18.2</v>
      </c>
      <c r="E27" s="130">
        <v>9.3000000000000007</v>
      </c>
      <c r="F27" s="130">
        <v>8.3000000000000007</v>
      </c>
      <c r="G27" s="15">
        <v>100</v>
      </c>
    </row>
    <row r="28" spans="1:7">
      <c r="A28" s="131" t="s">
        <v>178</v>
      </c>
      <c r="B28" s="132">
        <v>18.7</v>
      </c>
      <c r="C28" s="132">
        <v>13.3</v>
      </c>
      <c r="D28" s="132">
        <v>38.4</v>
      </c>
      <c r="E28" s="132">
        <v>6.3</v>
      </c>
      <c r="F28" s="132">
        <v>23.3</v>
      </c>
      <c r="G28" s="133">
        <f>SUM(B28:F28)</f>
        <v>100</v>
      </c>
    </row>
    <row r="29" spans="1:7">
      <c r="A29" s="72"/>
      <c r="B29" s="72"/>
      <c r="C29" s="72"/>
      <c r="D29" s="72"/>
      <c r="E29" s="72"/>
      <c r="F29" s="72"/>
      <c r="G29" s="72"/>
    </row>
    <row r="30" spans="1:7">
      <c r="A30" s="342" t="s">
        <v>186</v>
      </c>
      <c r="B30" s="6"/>
      <c r="C30" s="6"/>
      <c r="D30" s="6"/>
      <c r="E30" s="6"/>
      <c r="F30" s="6"/>
      <c r="G30" s="6"/>
    </row>
  </sheetData>
  <mergeCells count="6">
    <mergeCell ref="B24:G24"/>
    <mergeCell ref="A1:G1"/>
    <mergeCell ref="B4:G4"/>
    <mergeCell ref="B9:G9"/>
    <mergeCell ref="B14:G14"/>
    <mergeCell ref="B19:G19"/>
  </mergeCells>
  <phoneticPr fontId="3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G24"/>
  <sheetViews>
    <sheetView zoomScaleNormal="100" workbookViewId="0">
      <selection activeCell="F23" sqref="F23"/>
    </sheetView>
  </sheetViews>
  <sheetFormatPr defaultRowHeight="15"/>
  <cols>
    <col min="1" max="1" width="25" customWidth="1"/>
    <col min="2" max="2" width="11.140625" bestFit="1" customWidth="1"/>
    <col min="3" max="3" width="8.85546875" bestFit="1" customWidth="1"/>
    <col min="4" max="4" width="11.7109375" bestFit="1" customWidth="1"/>
    <col min="5" max="5" width="13.7109375" bestFit="1" customWidth="1"/>
    <col min="6" max="6" width="12.42578125" bestFit="1" customWidth="1"/>
    <col min="7" max="7" width="5.85546875" customWidth="1"/>
  </cols>
  <sheetData>
    <row r="1" spans="1:7" ht="38.25" customHeight="1">
      <c r="A1" s="412" t="s">
        <v>339</v>
      </c>
      <c r="B1" s="413"/>
      <c r="C1" s="413"/>
      <c r="D1" s="413"/>
      <c r="E1" s="413"/>
      <c r="F1" s="413"/>
      <c r="G1" s="413"/>
    </row>
    <row r="3" spans="1:7" ht="55.5" customHeight="1">
      <c r="A3" s="335" t="s">
        <v>165</v>
      </c>
      <c r="B3" s="336" t="s">
        <v>171</v>
      </c>
      <c r="C3" s="336" t="s">
        <v>172</v>
      </c>
      <c r="D3" s="336" t="s">
        <v>173</v>
      </c>
      <c r="E3" s="336" t="s">
        <v>174</v>
      </c>
      <c r="F3" s="336" t="s">
        <v>175</v>
      </c>
      <c r="G3" s="336" t="s">
        <v>10</v>
      </c>
    </row>
    <row r="4" spans="1:7">
      <c r="A4" s="58"/>
      <c r="B4" s="390" t="s">
        <v>176</v>
      </c>
      <c r="C4" s="390"/>
      <c r="D4" s="390"/>
      <c r="E4" s="390"/>
      <c r="F4" s="390"/>
      <c r="G4" s="390"/>
    </row>
    <row r="5" spans="1:7">
      <c r="A5" s="58" t="s">
        <v>5</v>
      </c>
      <c r="B5" s="41">
        <v>1</v>
      </c>
      <c r="C5" s="41">
        <v>1</v>
      </c>
      <c r="D5" s="41" t="s">
        <v>67</v>
      </c>
      <c r="E5" s="41">
        <v>8</v>
      </c>
      <c r="F5" s="41">
        <v>125</v>
      </c>
      <c r="G5" s="41">
        <v>136</v>
      </c>
    </row>
    <row r="6" spans="1:7">
      <c r="A6" s="58" t="s">
        <v>4</v>
      </c>
      <c r="B6" s="41" t="s">
        <v>67</v>
      </c>
      <c r="C6" s="41">
        <v>5</v>
      </c>
      <c r="D6" s="41" t="s">
        <v>67</v>
      </c>
      <c r="E6" s="41" t="s">
        <v>67</v>
      </c>
      <c r="F6" s="41">
        <v>54</v>
      </c>
      <c r="G6" s="41">
        <v>59</v>
      </c>
    </row>
    <row r="7" spans="1:7" ht="27">
      <c r="A7" s="197" t="s">
        <v>177</v>
      </c>
      <c r="B7" s="198">
        <v>1</v>
      </c>
      <c r="C7" s="198">
        <v>6</v>
      </c>
      <c r="D7" s="198" t="s">
        <v>67</v>
      </c>
      <c r="E7" s="198">
        <v>8</v>
      </c>
      <c r="F7" s="198">
        <v>179</v>
      </c>
      <c r="G7" s="198">
        <v>194</v>
      </c>
    </row>
    <row r="8" spans="1:7">
      <c r="A8" s="47"/>
      <c r="B8" s="411" t="s">
        <v>179</v>
      </c>
      <c r="C8" s="411"/>
      <c r="D8" s="411"/>
      <c r="E8" s="411"/>
      <c r="F8" s="411"/>
      <c r="G8" s="411"/>
    </row>
    <row r="9" spans="1:7">
      <c r="A9" s="58" t="s">
        <v>5</v>
      </c>
      <c r="B9" s="41">
        <v>32</v>
      </c>
      <c r="C9" s="41">
        <v>11</v>
      </c>
      <c r="D9" s="41">
        <v>82</v>
      </c>
      <c r="E9" s="41">
        <v>33</v>
      </c>
      <c r="F9" s="41">
        <v>102</v>
      </c>
      <c r="G9" s="41">
        <v>260</v>
      </c>
    </row>
    <row r="10" spans="1:7">
      <c r="A10" s="58" t="s">
        <v>4</v>
      </c>
      <c r="B10" s="41">
        <v>65</v>
      </c>
      <c r="C10" s="41">
        <v>29</v>
      </c>
      <c r="D10" s="41">
        <v>191</v>
      </c>
      <c r="E10" s="41">
        <v>10</v>
      </c>
      <c r="F10" s="41">
        <v>37</v>
      </c>
      <c r="G10" s="41">
        <v>333</v>
      </c>
    </row>
    <row r="11" spans="1:7" ht="27">
      <c r="A11" s="197" t="s">
        <v>177</v>
      </c>
      <c r="B11" s="198">
        <v>97</v>
      </c>
      <c r="C11" s="198">
        <v>40</v>
      </c>
      <c r="D11" s="198">
        <v>272</v>
      </c>
      <c r="E11" s="198">
        <v>43</v>
      </c>
      <c r="F11" s="198">
        <v>140</v>
      </c>
      <c r="G11" s="198">
        <v>592</v>
      </c>
    </row>
    <row r="12" spans="1:7">
      <c r="A12" s="36"/>
      <c r="B12" s="411" t="s">
        <v>180</v>
      </c>
      <c r="C12" s="411"/>
      <c r="D12" s="411"/>
      <c r="E12" s="411"/>
      <c r="F12" s="411"/>
      <c r="G12" s="411"/>
    </row>
    <row r="13" spans="1:7">
      <c r="A13" s="58" t="s">
        <v>5</v>
      </c>
      <c r="B13" s="41">
        <v>254</v>
      </c>
      <c r="C13" s="41">
        <v>90</v>
      </c>
      <c r="D13" s="41">
        <v>101</v>
      </c>
      <c r="E13" s="41">
        <v>45</v>
      </c>
      <c r="F13" s="41">
        <v>7</v>
      </c>
      <c r="G13" s="41">
        <v>498</v>
      </c>
    </row>
    <row r="14" spans="1:7">
      <c r="A14" s="58" t="s">
        <v>4</v>
      </c>
      <c r="B14" s="41">
        <v>379</v>
      </c>
      <c r="C14" s="41">
        <v>89</v>
      </c>
      <c r="D14" s="41">
        <v>137</v>
      </c>
      <c r="E14" s="41">
        <v>24</v>
      </c>
      <c r="F14" s="41">
        <v>2</v>
      </c>
      <c r="G14" s="41">
        <v>631</v>
      </c>
    </row>
    <row r="15" spans="1:7" ht="27">
      <c r="A15" s="197" t="s">
        <v>177</v>
      </c>
      <c r="B15" s="198">
        <v>633</v>
      </c>
      <c r="C15" s="198">
        <v>179</v>
      </c>
      <c r="D15" s="198">
        <v>238</v>
      </c>
      <c r="E15" s="198">
        <v>70</v>
      </c>
      <c r="F15" s="198">
        <v>10</v>
      </c>
      <c r="G15" s="198">
        <v>1129</v>
      </c>
    </row>
    <row r="16" spans="1:7">
      <c r="A16" s="36"/>
      <c r="B16" s="411" t="s">
        <v>182</v>
      </c>
      <c r="C16" s="411"/>
      <c r="D16" s="411"/>
      <c r="E16" s="411"/>
      <c r="F16" s="411"/>
      <c r="G16" s="411"/>
    </row>
    <row r="17" spans="1:7">
      <c r="A17" s="58" t="s">
        <v>5</v>
      </c>
      <c r="B17" s="41">
        <v>437</v>
      </c>
      <c r="C17" s="41">
        <v>436</v>
      </c>
      <c r="D17" s="41">
        <v>146</v>
      </c>
      <c r="E17" s="41">
        <v>168</v>
      </c>
      <c r="F17" s="41" t="s">
        <v>67</v>
      </c>
      <c r="G17" s="41">
        <v>1187</v>
      </c>
    </row>
    <row r="18" spans="1:7">
      <c r="A18" s="58" t="s">
        <v>4</v>
      </c>
      <c r="B18" s="41">
        <v>349</v>
      </c>
      <c r="C18" s="41">
        <v>356</v>
      </c>
      <c r="D18" s="41">
        <v>64</v>
      </c>
      <c r="E18" s="41">
        <v>76</v>
      </c>
      <c r="F18" s="41" t="s">
        <v>67</v>
      </c>
      <c r="G18" s="41">
        <v>845</v>
      </c>
    </row>
    <row r="19" spans="1:7" ht="27">
      <c r="A19" s="197" t="s">
        <v>177</v>
      </c>
      <c r="B19" s="198">
        <v>785</v>
      </c>
      <c r="C19" s="198">
        <v>792</v>
      </c>
      <c r="D19" s="198">
        <v>210</v>
      </c>
      <c r="E19" s="198">
        <v>245</v>
      </c>
      <c r="F19" s="198" t="s">
        <v>67</v>
      </c>
      <c r="G19" s="198">
        <v>2031</v>
      </c>
    </row>
    <row r="20" spans="1:7">
      <c r="A20" s="36"/>
      <c r="B20" s="411" t="s">
        <v>10</v>
      </c>
      <c r="C20" s="411"/>
      <c r="D20" s="411"/>
      <c r="E20" s="411"/>
      <c r="F20" s="411"/>
      <c r="G20" s="411"/>
    </row>
    <row r="21" spans="1:7">
      <c r="A21" s="58" t="s">
        <v>5</v>
      </c>
      <c r="B21" s="41">
        <v>724</v>
      </c>
      <c r="C21" s="41">
        <v>537</v>
      </c>
      <c r="D21" s="41">
        <v>328</v>
      </c>
      <c r="E21" s="41">
        <v>254</v>
      </c>
      <c r="F21" s="41">
        <v>235</v>
      </c>
      <c r="G21" s="41">
        <v>8.8888888888888892E-2</v>
      </c>
    </row>
    <row r="22" spans="1:7">
      <c r="A22" s="58" t="s">
        <v>4</v>
      </c>
      <c r="B22" s="41">
        <v>792</v>
      </c>
      <c r="C22" s="41">
        <v>479</v>
      </c>
      <c r="D22" s="41">
        <v>391</v>
      </c>
      <c r="E22" s="41">
        <v>111</v>
      </c>
      <c r="F22" s="41">
        <v>94</v>
      </c>
      <c r="G22" s="41">
        <v>1868</v>
      </c>
    </row>
    <row r="23" spans="1:7" ht="27">
      <c r="A23" s="197" t="s">
        <v>177</v>
      </c>
      <c r="B23" s="198">
        <v>1517</v>
      </c>
      <c r="C23" s="198">
        <v>1017</v>
      </c>
      <c r="D23" s="198">
        <v>720</v>
      </c>
      <c r="E23" s="198">
        <v>365</v>
      </c>
      <c r="F23" s="198">
        <v>329</v>
      </c>
      <c r="G23" s="198">
        <v>3947</v>
      </c>
    </row>
    <row r="24" spans="1:7">
      <c r="A24" s="30"/>
      <c r="B24" s="199"/>
      <c r="C24" s="199"/>
      <c r="D24" s="199"/>
      <c r="E24" s="199"/>
      <c r="F24" s="199"/>
      <c r="G24" s="199"/>
    </row>
  </sheetData>
  <mergeCells count="6">
    <mergeCell ref="B20:G20"/>
    <mergeCell ref="A1:G1"/>
    <mergeCell ref="B4:G4"/>
    <mergeCell ref="B8:G8"/>
    <mergeCell ref="B12:G12"/>
    <mergeCell ref="B16:G16"/>
  </mergeCells>
  <phoneticPr fontId="38" type="noConversion"/>
  <pageMargins left="0.7" right="0.7" top="0.75" bottom="0.75" header="0.3" footer="0.3"/>
  <pageSetup paperSize="9" scale="98" orientation="portrait" r:id="rId1"/>
</worksheet>
</file>

<file path=xl/worksheets/sheet16.xml><?xml version="1.0" encoding="utf-8"?>
<worksheet xmlns="http://schemas.openxmlformats.org/spreadsheetml/2006/main" xmlns:r="http://schemas.openxmlformats.org/officeDocument/2006/relationships">
  <dimension ref="A1:J30"/>
  <sheetViews>
    <sheetView zoomScaleNormal="100" workbookViewId="0">
      <selection activeCell="C15" sqref="C15"/>
    </sheetView>
  </sheetViews>
  <sheetFormatPr defaultRowHeight="15"/>
  <cols>
    <col min="1" max="1" width="25" customWidth="1"/>
    <col min="3" max="3" width="12.7109375" customWidth="1"/>
    <col min="4" max="4" width="11.140625" customWidth="1"/>
    <col min="5" max="5" width="11.5703125" customWidth="1"/>
    <col min="7" max="7" width="10.5703125" customWidth="1"/>
  </cols>
  <sheetData>
    <row r="1" spans="1:7" ht="54.75" customHeight="1">
      <c r="A1" s="361" t="s">
        <v>343</v>
      </c>
      <c r="B1" s="392"/>
      <c r="C1" s="392"/>
      <c r="D1" s="392"/>
      <c r="E1" s="392"/>
      <c r="F1" s="392"/>
      <c r="G1" s="392"/>
    </row>
    <row r="3" spans="1:7" ht="67.5">
      <c r="A3" s="341" t="s">
        <v>340</v>
      </c>
      <c r="B3" s="336" t="s">
        <v>172</v>
      </c>
      <c r="C3" s="336" t="s">
        <v>233</v>
      </c>
      <c r="D3" s="336" t="s">
        <v>173</v>
      </c>
      <c r="E3" s="336" t="s">
        <v>171</v>
      </c>
      <c r="F3" s="336" t="s">
        <v>175</v>
      </c>
      <c r="G3" s="336" t="s">
        <v>10</v>
      </c>
    </row>
    <row r="4" spans="1:7">
      <c r="A4" s="1"/>
      <c r="B4" s="403"/>
      <c r="C4" s="403"/>
      <c r="D4" s="403"/>
      <c r="E4" s="394"/>
      <c r="F4" s="6"/>
      <c r="G4" s="6"/>
    </row>
    <row r="5" spans="1:7">
      <c r="A5" s="1"/>
      <c r="B5" s="403" t="s">
        <v>234</v>
      </c>
      <c r="C5" s="403"/>
      <c r="D5" s="403"/>
      <c r="E5" s="403"/>
      <c r="F5" s="403"/>
      <c r="G5" s="403"/>
    </row>
    <row r="6" spans="1:7">
      <c r="A6" s="234" t="s">
        <v>341</v>
      </c>
      <c r="B6" s="73">
        <v>7.5</v>
      </c>
      <c r="C6" s="73">
        <v>3</v>
      </c>
      <c r="D6" s="73">
        <v>41.9</v>
      </c>
      <c r="E6" s="73">
        <v>26.5</v>
      </c>
      <c r="F6" s="73">
        <v>21</v>
      </c>
      <c r="G6" s="73">
        <v>100</v>
      </c>
    </row>
    <row r="7" spans="1:7" ht="25.5" customHeight="1">
      <c r="A7" s="308" t="s">
        <v>329</v>
      </c>
      <c r="B7" s="200">
        <v>2.6</v>
      </c>
      <c r="C7" s="200">
        <v>14.9</v>
      </c>
      <c r="D7" s="200">
        <v>18.3</v>
      </c>
      <c r="E7" s="200">
        <v>20.399999999999999</v>
      </c>
      <c r="F7" s="200">
        <v>43.8</v>
      </c>
      <c r="G7" s="200">
        <v>100</v>
      </c>
    </row>
    <row r="8" spans="1:7" ht="23.25">
      <c r="A8" s="308" t="s">
        <v>330</v>
      </c>
      <c r="B8" s="200">
        <v>1</v>
      </c>
      <c r="C8" s="200">
        <v>10.9</v>
      </c>
      <c r="D8" s="200">
        <v>12.9</v>
      </c>
      <c r="E8" s="200">
        <v>5.7</v>
      </c>
      <c r="F8" s="200">
        <v>69.5</v>
      </c>
      <c r="G8" s="200">
        <v>100</v>
      </c>
    </row>
    <row r="9" spans="1:7">
      <c r="A9" s="201" t="s">
        <v>10</v>
      </c>
      <c r="B9" s="202">
        <v>5.8</v>
      </c>
      <c r="C9" s="202">
        <v>6</v>
      </c>
      <c r="D9" s="202">
        <v>34.200000000000003</v>
      </c>
      <c r="E9" s="202">
        <v>22.6</v>
      </c>
      <c r="F9" s="202">
        <v>31.4</v>
      </c>
      <c r="G9" s="45">
        <v>100</v>
      </c>
    </row>
    <row r="10" spans="1:7">
      <c r="A10" s="201"/>
      <c r="B10" s="45"/>
      <c r="C10" s="45"/>
      <c r="D10" s="45"/>
      <c r="E10" s="45"/>
      <c r="F10" s="45"/>
      <c r="G10" s="45"/>
    </row>
    <row r="11" spans="1:7">
      <c r="A11" s="203"/>
      <c r="B11" s="403" t="s">
        <v>235</v>
      </c>
      <c r="C11" s="403"/>
      <c r="D11" s="403"/>
      <c r="E11" s="403"/>
      <c r="F11" s="403"/>
      <c r="G11" s="403"/>
    </row>
    <row r="12" spans="1:7">
      <c r="A12" s="1"/>
      <c r="B12" s="204"/>
      <c r="C12" s="204"/>
      <c r="D12" s="204"/>
      <c r="E12" s="194"/>
      <c r="F12" s="6"/>
      <c r="G12" s="6"/>
    </row>
    <row r="13" spans="1:7">
      <c r="A13" s="234" t="s">
        <v>341</v>
      </c>
      <c r="B13" s="13">
        <v>34.4</v>
      </c>
      <c r="C13" s="13">
        <v>7.7</v>
      </c>
      <c r="D13" s="13">
        <v>11.3</v>
      </c>
      <c r="E13" s="13">
        <v>46.4</v>
      </c>
      <c r="F13" s="13">
        <v>0.1</v>
      </c>
      <c r="G13" s="73">
        <v>100</v>
      </c>
    </row>
    <row r="14" spans="1:7" ht="23.25">
      <c r="A14" s="308" t="s">
        <v>329</v>
      </c>
      <c r="B14" s="13">
        <v>34</v>
      </c>
      <c r="C14" s="13">
        <v>11.3</v>
      </c>
      <c r="D14" s="13">
        <v>14.1</v>
      </c>
      <c r="E14" s="13">
        <v>40.700000000000003</v>
      </c>
      <c r="F14" s="13" t="s">
        <v>67</v>
      </c>
      <c r="G14" s="73">
        <v>100</v>
      </c>
    </row>
    <row r="15" spans="1:7" ht="23.25">
      <c r="A15" s="308" t="s">
        <v>330</v>
      </c>
      <c r="B15" s="13">
        <v>25.5</v>
      </c>
      <c r="C15" s="13">
        <v>19.600000000000001</v>
      </c>
      <c r="D15" s="13">
        <v>14.5</v>
      </c>
      <c r="E15" s="13">
        <v>40.4</v>
      </c>
      <c r="F15" s="13" t="s">
        <v>67</v>
      </c>
      <c r="G15" s="73">
        <v>100</v>
      </c>
    </row>
    <row r="16" spans="1:7">
      <c r="A16" s="201" t="s">
        <v>10</v>
      </c>
      <c r="B16" s="202">
        <v>32.9</v>
      </c>
      <c r="C16" s="202">
        <v>10.4</v>
      </c>
      <c r="D16" s="202">
        <v>12.5</v>
      </c>
      <c r="E16" s="202">
        <v>44.1</v>
      </c>
      <c r="F16" s="202">
        <v>0</v>
      </c>
      <c r="G16" s="45">
        <v>100</v>
      </c>
    </row>
    <row r="17" spans="1:10">
      <c r="A17" s="206"/>
      <c r="B17" s="207"/>
      <c r="C17" s="207"/>
      <c r="D17" s="207"/>
      <c r="E17" s="207"/>
      <c r="F17" s="207"/>
      <c r="G17" s="73"/>
    </row>
    <row r="18" spans="1:10">
      <c r="A18" s="203"/>
      <c r="B18" s="403" t="s">
        <v>26</v>
      </c>
      <c r="C18" s="403"/>
      <c r="D18" s="403"/>
      <c r="E18" s="403"/>
      <c r="F18" s="403"/>
      <c r="G18" s="403"/>
    </row>
    <row r="19" spans="1:10">
      <c r="A19" s="1"/>
      <c r="B19" s="208"/>
      <c r="C19" s="208"/>
      <c r="D19" s="208"/>
      <c r="E19" s="208"/>
      <c r="F19" s="208"/>
      <c r="G19" s="6"/>
    </row>
    <row r="20" spans="1:10">
      <c r="A20" s="234" t="s">
        <v>341</v>
      </c>
      <c r="B20" s="200">
        <v>26.4</v>
      </c>
      <c r="C20" s="200">
        <v>6.3</v>
      </c>
      <c r="D20" s="200">
        <v>20.399999999999999</v>
      </c>
      <c r="E20" s="200">
        <v>40.5</v>
      </c>
      <c r="F20" s="200">
        <v>6.3</v>
      </c>
      <c r="G20" s="73">
        <v>100</v>
      </c>
    </row>
    <row r="21" spans="1:10" ht="23.25">
      <c r="A21" s="308" t="s">
        <v>329</v>
      </c>
      <c r="B21" s="200">
        <v>28.2</v>
      </c>
      <c r="C21" s="200">
        <v>11.9</v>
      </c>
      <c r="D21" s="200">
        <v>14.8</v>
      </c>
      <c r="E21" s="200">
        <v>37</v>
      </c>
      <c r="F21" s="200">
        <v>8.1</v>
      </c>
      <c r="G21" s="200">
        <v>100</v>
      </c>
    </row>
    <row r="22" spans="1:10" ht="23.25">
      <c r="A22" s="308" t="s">
        <v>330</v>
      </c>
      <c r="B22" s="13">
        <v>19.5</v>
      </c>
      <c r="C22" s="13">
        <v>17.5</v>
      </c>
      <c r="D22" s="13">
        <v>14.1</v>
      </c>
      <c r="E22" s="13">
        <v>31.9</v>
      </c>
      <c r="F22" s="13">
        <v>17.100000000000001</v>
      </c>
      <c r="G22" s="73">
        <v>100</v>
      </c>
    </row>
    <row r="23" spans="1:10">
      <c r="A23" s="201" t="s">
        <v>10</v>
      </c>
      <c r="B23" s="202">
        <v>25.8</v>
      </c>
      <c r="C23" s="202">
        <v>9.3000000000000007</v>
      </c>
      <c r="D23" s="202">
        <v>18.2</v>
      </c>
      <c r="E23" s="202">
        <v>38.4</v>
      </c>
      <c r="F23" s="202">
        <v>8.3000000000000007</v>
      </c>
      <c r="G23" s="45">
        <v>100</v>
      </c>
    </row>
    <row r="24" spans="1:10">
      <c r="A24" s="209"/>
      <c r="B24" s="210"/>
      <c r="C24" s="210"/>
      <c r="D24" s="210"/>
      <c r="E24" s="210"/>
      <c r="F24" s="210"/>
      <c r="G24" s="211"/>
    </row>
    <row r="25" spans="1:10">
      <c r="A25" s="212"/>
      <c r="B25" s="182"/>
      <c r="C25" s="182"/>
      <c r="D25" s="182"/>
      <c r="E25" s="182"/>
      <c r="F25" s="182"/>
      <c r="G25" s="113"/>
    </row>
    <row r="26" spans="1:10" ht="27" customHeight="1">
      <c r="A26" s="416" t="s">
        <v>238</v>
      </c>
      <c r="B26" s="394"/>
      <c r="C26" s="394"/>
      <c r="D26" s="394"/>
      <c r="E26" s="394"/>
      <c r="F26" s="394"/>
      <c r="G26" s="394"/>
    </row>
    <row r="30" spans="1:10" ht="30.75" customHeight="1">
      <c r="A30" s="414" t="s">
        <v>327</v>
      </c>
      <c r="B30" s="417"/>
      <c r="C30" s="414" t="s">
        <v>328</v>
      </c>
      <c r="D30" s="417"/>
      <c r="E30" s="414" t="s">
        <v>329</v>
      </c>
      <c r="F30" s="415"/>
      <c r="G30" s="414" t="s">
        <v>330</v>
      </c>
      <c r="H30" s="415"/>
      <c r="I30" s="414" t="s">
        <v>10</v>
      </c>
      <c r="J30" s="415"/>
    </row>
  </sheetData>
  <mergeCells count="11">
    <mergeCell ref="G30:H30"/>
    <mergeCell ref="B18:G18"/>
    <mergeCell ref="A1:G1"/>
    <mergeCell ref="B4:E4"/>
    <mergeCell ref="B5:G5"/>
    <mergeCell ref="B11:G11"/>
    <mergeCell ref="I30:J30"/>
    <mergeCell ref="A26:G26"/>
    <mergeCell ref="A30:B30"/>
    <mergeCell ref="C30:D30"/>
    <mergeCell ref="E30:F30"/>
  </mergeCells>
  <phoneticPr fontId="38" type="noConversion"/>
  <hyperlinks>
    <hyperlink ref="A26" location="_ftnref1" display="_ftnref1"/>
  </hyperlinks>
  <pageMargins left="0.7" right="0.7" top="0.75" bottom="0.75" header="0.3" footer="0.3"/>
  <pageSetup paperSize="9" scale="74" orientation="portrait" r:id="rId1"/>
</worksheet>
</file>

<file path=xl/worksheets/sheet17.xml><?xml version="1.0" encoding="utf-8"?>
<worksheet xmlns="http://schemas.openxmlformats.org/spreadsheetml/2006/main" xmlns:r="http://schemas.openxmlformats.org/officeDocument/2006/relationships">
  <dimension ref="A1:K22"/>
  <sheetViews>
    <sheetView zoomScaleNormal="100" workbookViewId="0">
      <selection activeCell="A27" sqref="A27"/>
    </sheetView>
  </sheetViews>
  <sheetFormatPr defaultRowHeight="15"/>
  <cols>
    <col min="1" max="1" width="23" customWidth="1"/>
    <col min="7" max="7" width="16" customWidth="1"/>
  </cols>
  <sheetData>
    <row r="1" spans="1:7" ht="66" customHeight="1">
      <c r="A1" s="412" t="s">
        <v>342</v>
      </c>
      <c r="B1" s="413"/>
      <c r="C1" s="413"/>
      <c r="D1" s="413"/>
      <c r="E1" s="413"/>
      <c r="F1" s="413"/>
      <c r="G1" s="413"/>
    </row>
    <row r="3" spans="1:7" ht="108">
      <c r="A3" s="335" t="s">
        <v>59</v>
      </c>
      <c r="B3" s="336" t="s">
        <v>172</v>
      </c>
      <c r="C3" s="336" t="s">
        <v>233</v>
      </c>
      <c r="D3" s="336" t="s">
        <v>173</v>
      </c>
      <c r="E3" s="336" t="s">
        <v>171</v>
      </c>
      <c r="F3" s="336" t="s">
        <v>175</v>
      </c>
      <c r="G3" s="336" t="s">
        <v>10</v>
      </c>
    </row>
    <row r="4" spans="1:7">
      <c r="A4" s="36"/>
      <c r="B4" s="418"/>
      <c r="C4" s="418"/>
      <c r="D4" s="418"/>
      <c r="E4" s="369"/>
    </row>
    <row r="5" spans="1:7">
      <c r="A5" s="36"/>
      <c r="B5" s="418" t="s">
        <v>234</v>
      </c>
      <c r="C5" s="418"/>
      <c r="D5" s="418"/>
      <c r="E5" s="418"/>
      <c r="F5" s="418"/>
      <c r="G5" s="418"/>
    </row>
    <row r="6" spans="1:7">
      <c r="A6" s="234" t="s">
        <v>341</v>
      </c>
      <c r="B6" s="32">
        <v>55</v>
      </c>
      <c r="C6" s="32">
        <v>22</v>
      </c>
      <c r="D6" s="32">
        <v>309</v>
      </c>
      <c r="E6" s="32">
        <v>195</v>
      </c>
      <c r="F6" s="32">
        <v>155</v>
      </c>
      <c r="G6" s="32">
        <v>737</v>
      </c>
    </row>
    <row r="7" spans="1:7" ht="23.25">
      <c r="A7" s="308" t="s">
        <v>329</v>
      </c>
      <c r="B7" s="32">
        <v>4</v>
      </c>
      <c r="C7" s="32">
        <v>23</v>
      </c>
      <c r="D7" s="32">
        <v>29</v>
      </c>
      <c r="E7" s="32">
        <v>32</v>
      </c>
      <c r="F7" s="32">
        <v>69</v>
      </c>
      <c r="G7" s="32">
        <v>157</v>
      </c>
    </row>
    <row r="8" spans="1:7" ht="27" customHeight="1">
      <c r="A8" s="308" t="s">
        <v>330</v>
      </c>
      <c r="B8" s="32">
        <v>1</v>
      </c>
      <c r="C8" s="32">
        <v>16</v>
      </c>
      <c r="D8" s="32">
        <v>19</v>
      </c>
      <c r="E8" s="32">
        <v>9</v>
      </c>
      <c r="F8" s="32">
        <v>104</v>
      </c>
      <c r="G8" s="32">
        <v>150</v>
      </c>
    </row>
    <row r="9" spans="1:7">
      <c r="A9" s="201" t="s">
        <v>10</v>
      </c>
      <c r="B9" s="176">
        <v>61</v>
      </c>
      <c r="C9" s="176">
        <v>62</v>
      </c>
      <c r="D9" s="176">
        <v>357</v>
      </c>
      <c r="E9" s="176">
        <v>236</v>
      </c>
      <c r="F9" s="176">
        <v>328</v>
      </c>
      <c r="G9" s="176">
        <v>1044</v>
      </c>
    </row>
    <row r="10" spans="1:7">
      <c r="A10" s="172"/>
      <c r="B10" s="205"/>
      <c r="C10" s="213"/>
      <c r="D10" s="205"/>
      <c r="E10" s="205"/>
      <c r="F10" s="205"/>
      <c r="G10" s="213"/>
    </row>
    <row r="11" spans="1:7">
      <c r="A11" s="172"/>
      <c r="B11" s="418" t="s">
        <v>235</v>
      </c>
      <c r="C11" s="418"/>
      <c r="D11" s="418"/>
      <c r="E11" s="418"/>
      <c r="F11" s="418"/>
      <c r="G11" s="418"/>
    </row>
    <row r="12" spans="1:7">
      <c r="A12" s="234" t="s">
        <v>341</v>
      </c>
      <c r="B12" s="32">
        <v>602</v>
      </c>
      <c r="C12" s="32">
        <v>135</v>
      </c>
      <c r="D12" s="32">
        <v>198</v>
      </c>
      <c r="E12" s="32">
        <v>812</v>
      </c>
      <c r="F12" s="32">
        <v>1</v>
      </c>
      <c r="G12" s="32">
        <v>1748</v>
      </c>
    </row>
    <row r="13" spans="1:7" ht="23.25">
      <c r="A13" s="308" t="s">
        <v>329</v>
      </c>
      <c r="B13" s="32">
        <v>236</v>
      </c>
      <c r="C13" s="32">
        <v>78</v>
      </c>
      <c r="D13" s="32">
        <v>98</v>
      </c>
      <c r="E13" s="32">
        <v>283</v>
      </c>
      <c r="F13" s="32" t="s">
        <v>67</v>
      </c>
      <c r="G13" s="32">
        <v>696</v>
      </c>
    </row>
    <row r="14" spans="1:7" ht="25.5" customHeight="1">
      <c r="A14" s="308" t="s">
        <v>330</v>
      </c>
      <c r="B14" s="32">
        <v>118</v>
      </c>
      <c r="C14" s="32">
        <v>90</v>
      </c>
      <c r="D14" s="32">
        <v>67</v>
      </c>
      <c r="E14" s="32">
        <v>186</v>
      </c>
      <c r="F14" s="32" t="s">
        <v>67</v>
      </c>
      <c r="G14" s="32">
        <v>461</v>
      </c>
    </row>
    <row r="15" spans="1:7">
      <c r="A15" s="201" t="s">
        <v>10</v>
      </c>
      <c r="B15" s="176">
        <v>956</v>
      </c>
      <c r="C15" s="176">
        <v>303</v>
      </c>
      <c r="D15" s="176">
        <v>363</v>
      </c>
      <c r="E15" s="176">
        <v>1281</v>
      </c>
      <c r="F15" s="176">
        <v>1</v>
      </c>
      <c r="G15" s="176">
        <v>2904</v>
      </c>
    </row>
    <row r="16" spans="1:7">
      <c r="A16" s="172"/>
      <c r="B16" s="205"/>
      <c r="C16" s="213"/>
      <c r="D16" s="205"/>
      <c r="E16" s="205"/>
      <c r="F16" s="205"/>
      <c r="G16" s="213"/>
    </row>
    <row r="17" spans="1:11">
      <c r="A17" s="172"/>
      <c r="B17" s="418" t="s">
        <v>26</v>
      </c>
      <c r="C17" s="418"/>
      <c r="D17" s="418"/>
      <c r="E17" s="418"/>
      <c r="F17" s="418"/>
      <c r="G17" s="418"/>
    </row>
    <row r="18" spans="1:11">
      <c r="A18" s="234" t="s">
        <v>341</v>
      </c>
      <c r="B18" s="32">
        <v>657</v>
      </c>
      <c r="C18" s="32">
        <v>157</v>
      </c>
      <c r="D18" s="32">
        <v>507</v>
      </c>
      <c r="E18" s="32">
        <v>1007</v>
      </c>
      <c r="F18" s="32">
        <v>156</v>
      </c>
      <c r="G18" s="32">
        <v>2484</v>
      </c>
      <c r="K18" s="151"/>
    </row>
    <row r="19" spans="1:11" ht="23.25">
      <c r="A19" s="308" t="s">
        <v>329</v>
      </c>
      <c r="B19" s="32">
        <v>240</v>
      </c>
      <c r="C19" s="32">
        <v>102</v>
      </c>
      <c r="D19" s="32">
        <v>127</v>
      </c>
      <c r="E19" s="32">
        <v>315</v>
      </c>
      <c r="F19" s="32">
        <v>69</v>
      </c>
      <c r="G19" s="32">
        <v>852</v>
      </c>
    </row>
    <row r="20" spans="1:11" ht="25.5" customHeight="1">
      <c r="A20" s="308" t="s">
        <v>330</v>
      </c>
      <c r="B20" s="32">
        <v>119</v>
      </c>
      <c r="C20" s="32">
        <v>107</v>
      </c>
      <c r="D20" s="32">
        <v>86</v>
      </c>
      <c r="E20" s="32">
        <v>194</v>
      </c>
      <c r="F20" s="32">
        <v>104</v>
      </c>
      <c r="G20" s="32">
        <v>610</v>
      </c>
    </row>
    <row r="21" spans="1:11">
      <c r="A21" s="201" t="s">
        <v>10</v>
      </c>
      <c r="B21" s="214">
        <v>1017</v>
      </c>
      <c r="C21" s="214">
        <v>365</v>
      </c>
      <c r="D21" s="214">
        <v>720</v>
      </c>
      <c r="E21" s="214">
        <v>1517</v>
      </c>
      <c r="F21" s="214">
        <v>329</v>
      </c>
      <c r="G21" s="214">
        <v>3947</v>
      </c>
    </row>
    <row r="22" spans="1:11">
      <c r="A22" s="30"/>
      <c r="B22" s="30"/>
      <c r="C22" s="30"/>
      <c r="D22" s="30"/>
      <c r="E22" s="30"/>
      <c r="F22" s="30"/>
      <c r="G22" s="30"/>
    </row>
  </sheetData>
  <mergeCells count="5">
    <mergeCell ref="B17:G17"/>
    <mergeCell ref="A1:G1"/>
    <mergeCell ref="B4:E4"/>
    <mergeCell ref="B5:G5"/>
    <mergeCell ref="B11:G11"/>
  </mergeCells>
  <phoneticPr fontId="3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dimension ref="A1:J24"/>
  <sheetViews>
    <sheetView zoomScaleNormal="100" workbookViewId="0">
      <selection activeCell="F22" sqref="F22"/>
    </sheetView>
  </sheetViews>
  <sheetFormatPr defaultRowHeight="15"/>
  <cols>
    <col min="10" max="10" width="10.7109375" customWidth="1"/>
  </cols>
  <sheetData>
    <row r="1" spans="1:10" ht="58.5" customHeight="1">
      <c r="A1" s="407" t="s">
        <v>348</v>
      </c>
      <c r="B1" s="369"/>
      <c r="C1" s="369"/>
      <c r="D1" s="369"/>
      <c r="E1" s="369"/>
      <c r="F1" s="369"/>
      <c r="G1" s="369"/>
      <c r="H1" s="369"/>
      <c r="I1" s="369"/>
      <c r="J1" s="369"/>
    </row>
    <row r="3" spans="1:10" ht="94.5">
      <c r="A3" s="335" t="s">
        <v>59</v>
      </c>
      <c r="B3" s="336" t="s">
        <v>239</v>
      </c>
      <c r="C3" s="336" t="s">
        <v>240</v>
      </c>
      <c r="D3" s="336" t="s">
        <v>241</v>
      </c>
      <c r="E3" s="336" t="s">
        <v>242</v>
      </c>
      <c r="F3" s="336" t="s">
        <v>243</v>
      </c>
      <c r="G3" s="336" t="s">
        <v>345</v>
      </c>
      <c r="H3" s="336" t="s">
        <v>346</v>
      </c>
      <c r="I3" s="336" t="s">
        <v>347</v>
      </c>
      <c r="J3" s="336" t="s">
        <v>10</v>
      </c>
    </row>
    <row r="4" spans="1:10">
      <c r="A4" s="215"/>
    </row>
    <row r="5" spans="1:10">
      <c r="A5" s="345"/>
      <c r="B5" s="418" t="s">
        <v>5</v>
      </c>
      <c r="C5" s="419"/>
      <c r="D5" s="419"/>
      <c r="E5" s="419"/>
      <c r="F5" s="419"/>
      <c r="G5" s="419"/>
      <c r="H5" s="419"/>
      <c r="I5" s="419"/>
      <c r="J5" s="419"/>
    </row>
    <row r="6" spans="1:10">
      <c r="A6" s="170" t="s">
        <v>244</v>
      </c>
      <c r="B6" s="59">
        <v>10</v>
      </c>
      <c r="C6" s="59">
        <v>53</v>
      </c>
      <c r="D6" s="59">
        <v>3</v>
      </c>
      <c r="E6" s="59">
        <v>11.6</v>
      </c>
      <c r="F6" s="59">
        <v>2.6</v>
      </c>
      <c r="G6" s="59" t="s">
        <v>67</v>
      </c>
      <c r="H6" s="59">
        <v>4</v>
      </c>
      <c r="I6" s="59">
        <v>15.8</v>
      </c>
      <c r="J6" s="59">
        <v>100</v>
      </c>
    </row>
    <row r="7" spans="1:10">
      <c r="A7" s="170" t="s">
        <v>119</v>
      </c>
      <c r="B7" s="59">
        <v>7.4</v>
      </c>
      <c r="C7" s="59">
        <v>25.5</v>
      </c>
      <c r="D7" s="59">
        <v>20.6</v>
      </c>
      <c r="E7" s="59">
        <v>11.9</v>
      </c>
      <c r="F7" s="59">
        <v>8.6</v>
      </c>
      <c r="G7" s="59">
        <v>1</v>
      </c>
      <c r="H7" s="59">
        <v>2.5</v>
      </c>
      <c r="I7" s="59">
        <v>22.6</v>
      </c>
      <c r="J7" s="59">
        <v>100</v>
      </c>
    </row>
    <row r="8" spans="1:10">
      <c r="A8" s="346" t="s">
        <v>10</v>
      </c>
      <c r="B8" s="216">
        <v>8</v>
      </c>
      <c r="C8" s="216">
        <v>31.7</v>
      </c>
      <c r="D8" s="216">
        <v>16.600000000000001</v>
      </c>
      <c r="E8" s="216">
        <v>11.8</v>
      </c>
      <c r="F8" s="216">
        <v>7.3</v>
      </c>
      <c r="G8" s="216">
        <v>0.8</v>
      </c>
      <c r="H8" s="216">
        <v>2.8</v>
      </c>
      <c r="I8" s="216">
        <v>21</v>
      </c>
      <c r="J8" s="216">
        <v>100</v>
      </c>
    </row>
    <row r="9" spans="1:10">
      <c r="A9" s="345"/>
    </row>
    <row r="10" spans="1:10">
      <c r="A10" s="347"/>
      <c r="B10" s="418" t="s">
        <v>4</v>
      </c>
      <c r="C10" s="419"/>
      <c r="D10" s="419"/>
      <c r="E10" s="419"/>
      <c r="F10" s="419"/>
      <c r="G10" s="419"/>
      <c r="H10" s="419"/>
      <c r="I10" s="419"/>
      <c r="J10" s="419"/>
    </row>
    <row r="11" spans="1:10">
      <c r="A11" s="170" t="s">
        <v>244</v>
      </c>
      <c r="B11" s="59">
        <v>44.9</v>
      </c>
      <c r="C11" s="59">
        <v>29.7</v>
      </c>
      <c r="D11" s="59">
        <v>5.2</v>
      </c>
      <c r="E11" s="59">
        <v>7.5</v>
      </c>
      <c r="F11" s="59">
        <v>2.2000000000000002</v>
      </c>
      <c r="G11" s="59">
        <v>1.9</v>
      </c>
      <c r="H11" s="59">
        <v>0.5</v>
      </c>
      <c r="I11" s="59">
        <v>8.1</v>
      </c>
      <c r="J11" s="59">
        <v>100</v>
      </c>
    </row>
    <row r="12" spans="1:10">
      <c r="A12" s="170" t="s">
        <v>119</v>
      </c>
      <c r="B12" s="59">
        <v>31</v>
      </c>
      <c r="C12" s="59">
        <v>17.600000000000001</v>
      </c>
      <c r="D12" s="59">
        <v>22.4</v>
      </c>
      <c r="E12" s="59">
        <v>9.6999999999999993</v>
      </c>
      <c r="F12" s="59">
        <v>10.7</v>
      </c>
      <c r="G12" s="59">
        <v>0.3</v>
      </c>
      <c r="H12" s="59">
        <v>0.2</v>
      </c>
      <c r="I12" s="59">
        <v>8.1</v>
      </c>
      <c r="J12" s="59">
        <v>100</v>
      </c>
    </row>
    <row r="13" spans="1:10">
      <c r="A13" s="346" t="s">
        <v>10</v>
      </c>
      <c r="B13" s="216">
        <v>34.6</v>
      </c>
      <c r="C13" s="216">
        <v>20.7</v>
      </c>
      <c r="D13" s="216">
        <v>17.899999999999999</v>
      </c>
      <c r="E13" s="216">
        <v>9.1</v>
      </c>
      <c r="F13" s="216">
        <v>8.5</v>
      </c>
      <c r="G13" s="216">
        <v>0.7</v>
      </c>
      <c r="H13" s="216">
        <v>0.3</v>
      </c>
      <c r="I13" s="216">
        <v>8.1</v>
      </c>
      <c r="J13" s="216">
        <v>100</v>
      </c>
    </row>
    <row r="14" spans="1:10">
      <c r="A14" s="345"/>
    </row>
    <row r="15" spans="1:10">
      <c r="A15" s="347"/>
      <c r="B15" s="418" t="s">
        <v>26</v>
      </c>
      <c r="C15" s="419"/>
      <c r="D15" s="419"/>
      <c r="E15" s="419"/>
      <c r="F15" s="419"/>
      <c r="G15" s="419"/>
      <c r="H15" s="419"/>
      <c r="I15" s="419"/>
      <c r="J15" s="419"/>
    </row>
    <row r="16" spans="1:10">
      <c r="A16" s="170" t="s">
        <v>244</v>
      </c>
      <c r="B16" s="59" t="s">
        <v>183</v>
      </c>
      <c r="C16" s="59" t="s">
        <v>103</v>
      </c>
      <c r="D16" s="59" t="s">
        <v>250</v>
      </c>
      <c r="E16" s="59" t="s">
        <v>248</v>
      </c>
      <c r="F16" s="59" t="s">
        <v>46</v>
      </c>
      <c r="G16" s="59" t="s">
        <v>181</v>
      </c>
      <c r="H16" s="59" t="s">
        <v>46</v>
      </c>
      <c r="I16" s="59" t="s">
        <v>149</v>
      </c>
      <c r="J16" s="59">
        <v>100</v>
      </c>
    </row>
    <row r="17" spans="1:10">
      <c r="A17" s="170" t="s">
        <v>119</v>
      </c>
      <c r="B17" s="59" t="s">
        <v>237</v>
      </c>
      <c r="C17" s="59" t="s">
        <v>209</v>
      </c>
      <c r="D17" s="59" t="s">
        <v>211</v>
      </c>
      <c r="E17" s="59" t="s">
        <v>147</v>
      </c>
      <c r="F17" s="59" t="s">
        <v>252</v>
      </c>
      <c r="G17" s="59" t="s">
        <v>76</v>
      </c>
      <c r="H17" s="59" t="s">
        <v>69</v>
      </c>
      <c r="I17" s="59" t="s">
        <v>246</v>
      </c>
      <c r="J17" s="59">
        <v>100</v>
      </c>
    </row>
    <row r="18" spans="1:10">
      <c r="A18" s="346" t="s">
        <v>10</v>
      </c>
      <c r="B18" s="216" t="s">
        <v>253</v>
      </c>
      <c r="C18" s="216" t="s">
        <v>254</v>
      </c>
      <c r="D18" s="216" t="s">
        <v>192</v>
      </c>
      <c r="E18" s="216" t="s">
        <v>249</v>
      </c>
      <c r="F18" s="216" t="s">
        <v>73</v>
      </c>
      <c r="G18" s="216" t="s">
        <v>344</v>
      </c>
      <c r="H18" s="216" t="s">
        <v>301</v>
      </c>
      <c r="I18" s="216" t="s">
        <v>251</v>
      </c>
      <c r="J18" s="216">
        <v>100</v>
      </c>
    </row>
    <row r="19" spans="1:10">
      <c r="A19" s="30"/>
      <c r="B19" s="30"/>
      <c r="C19" s="30"/>
      <c r="D19" s="30"/>
      <c r="E19" s="30"/>
      <c r="F19" s="30"/>
      <c r="G19" s="30"/>
      <c r="H19" s="30"/>
      <c r="I19" s="30"/>
      <c r="J19" s="30"/>
    </row>
    <row r="21" spans="1:10">
      <c r="G21" s="19"/>
    </row>
    <row r="24" spans="1:10">
      <c r="D24" s="19"/>
    </row>
  </sheetData>
  <mergeCells count="4">
    <mergeCell ref="A1:J1"/>
    <mergeCell ref="B5:J5"/>
    <mergeCell ref="B10:J10"/>
    <mergeCell ref="B15:J15"/>
  </mergeCells>
  <phoneticPr fontId="38" type="noConversion"/>
  <pageMargins left="0.7" right="0.7" top="0.75" bottom="0.75" header="0.3" footer="0.3"/>
  <pageSetup paperSize="9" scale="94" orientation="portrait" r:id="rId1"/>
</worksheet>
</file>

<file path=xl/worksheets/sheet19.xml><?xml version="1.0" encoding="utf-8"?>
<worksheet xmlns="http://schemas.openxmlformats.org/spreadsheetml/2006/main" xmlns:r="http://schemas.openxmlformats.org/officeDocument/2006/relationships">
  <dimension ref="A1:O19"/>
  <sheetViews>
    <sheetView zoomScaleNormal="100" workbookViewId="0">
      <selection activeCell="A27" sqref="A27"/>
    </sheetView>
  </sheetViews>
  <sheetFormatPr defaultRowHeight="15"/>
  <cols>
    <col min="10" max="10" width="13" customWidth="1"/>
  </cols>
  <sheetData>
    <row r="1" spans="1:15" ht="56.25" customHeight="1">
      <c r="A1" s="407" t="s">
        <v>349</v>
      </c>
      <c r="B1" s="369"/>
      <c r="C1" s="369"/>
      <c r="D1" s="369"/>
      <c r="E1" s="369"/>
      <c r="F1" s="369"/>
      <c r="G1" s="369"/>
      <c r="H1" s="369"/>
      <c r="I1" s="369"/>
      <c r="J1" s="369"/>
    </row>
    <row r="2" spans="1:15" ht="15.75" thickBot="1"/>
    <row r="3" spans="1:15" ht="95.25" thickBot="1">
      <c r="A3" s="343" t="s">
        <v>59</v>
      </c>
      <c r="B3" s="344" t="s">
        <v>239</v>
      </c>
      <c r="C3" s="344" t="s">
        <v>240</v>
      </c>
      <c r="D3" s="344" t="s">
        <v>241</v>
      </c>
      <c r="E3" s="344" t="s">
        <v>242</v>
      </c>
      <c r="F3" s="344" t="s">
        <v>243</v>
      </c>
      <c r="G3" s="344" t="s">
        <v>345</v>
      </c>
      <c r="H3" s="344" t="s">
        <v>346</v>
      </c>
      <c r="I3" s="344" t="s">
        <v>347</v>
      </c>
      <c r="J3" s="344" t="s">
        <v>10</v>
      </c>
    </row>
    <row r="4" spans="1:15">
      <c r="A4" s="215"/>
      <c r="J4" s="217"/>
    </row>
    <row r="5" spans="1:15">
      <c r="A5" s="170"/>
      <c r="B5" s="418" t="s">
        <v>5</v>
      </c>
      <c r="C5" s="419"/>
      <c r="D5" s="419"/>
      <c r="E5" s="419"/>
      <c r="F5" s="419"/>
      <c r="G5" s="419"/>
      <c r="H5" s="419"/>
      <c r="I5" s="419"/>
      <c r="J5" s="419"/>
    </row>
    <row r="6" spans="1:15">
      <c r="A6" s="170" t="s">
        <v>244</v>
      </c>
      <c r="B6" s="41">
        <v>45</v>
      </c>
      <c r="C6" s="41">
        <v>241</v>
      </c>
      <c r="D6" s="41">
        <v>14</v>
      </c>
      <c r="E6" s="41">
        <v>53</v>
      </c>
      <c r="F6" s="41">
        <v>12</v>
      </c>
      <c r="G6" s="41"/>
      <c r="H6" s="41">
        <v>18</v>
      </c>
      <c r="I6" s="41">
        <v>72</v>
      </c>
      <c r="J6" s="41">
        <v>454</v>
      </c>
      <c r="M6" s="309"/>
      <c r="N6" s="309"/>
      <c r="O6" s="309"/>
    </row>
    <row r="7" spans="1:15">
      <c r="A7" s="345" t="s">
        <v>119</v>
      </c>
      <c r="B7" s="41">
        <v>114</v>
      </c>
      <c r="C7" s="41">
        <v>394</v>
      </c>
      <c r="D7" s="41">
        <v>318</v>
      </c>
      <c r="E7" s="41">
        <v>184</v>
      </c>
      <c r="F7" s="41">
        <v>134</v>
      </c>
      <c r="G7" s="41">
        <v>16</v>
      </c>
      <c r="H7" s="41">
        <v>39</v>
      </c>
      <c r="I7" s="41">
        <v>350</v>
      </c>
      <c r="J7" s="41">
        <v>1549</v>
      </c>
      <c r="M7" s="309"/>
      <c r="N7" s="309"/>
      <c r="O7" s="309"/>
    </row>
    <row r="8" spans="1:15">
      <c r="A8" s="346" t="s">
        <v>10</v>
      </c>
      <c r="B8" s="163">
        <v>160</v>
      </c>
      <c r="C8" s="163">
        <v>635</v>
      </c>
      <c r="D8" s="163">
        <v>332</v>
      </c>
      <c r="E8" s="163">
        <v>237</v>
      </c>
      <c r="F8" s="163">
        <v>145</v>
      </c>
      <c r="G8" s="163">
        <v>16</v>
      </c>
      <c r="H8" s="163">
        <v>57</v>
      </c>
      <c r="I8" s="163">
        <v>421</v>
      </c>
      <c r="J8" s="163">
        <v>2003</v>
      </c>
      <c r="M8" s="309"/>
      <c r="N8" s="309"/>
      <c r="O8" s="309"/>
    </row>
    <row r="9" spans="1:15">
      <c r="A9" s="347"/>
    </row>
    <row r="10" spans="1:15">
      <c r="A10" s="170"/>
      <c r="B10" s="418" t="s">
        <v>4</v>
      </c>
      <c r="C10" s="419"/>
      <c r="D10" s="419"/>
      <c r="E10" s="419"/>
      <c r="F10" s="419"/>
      <c r="G10" s="419"/>
      <c r="H10" s="419"/>
      <c r="I10" s="419"/>
      <c r="J10" s="419"/>
    </row>
    <row r="11" spans="1:15">
      <c r="A11" s="170" t="s">
        <v>244</v>
      </c>
      <c r="B11" s="41">
        <v>170</v>
      </c>
      <c r="C11" s="41">
        <v>112</v>
      </c>
      <c r="D11" s="41">
        <v>20</v>
      </c>
      <c r="E11" s="41">
        <v>28</v>
      </c>
      <c r="F11" s="41">
        <v>8</v>
      </c>
      <c r="G11" s="41">
        <v>7</v>
      </c>
      <c r="H11" s="41">
        <v>2</v>
      </c>
      <c r="I11" s="41">
        <v>31</v>
      </c>
      <c r="J11" s="41">
        <v>378</v>
      </c>
      <c r="M11" s="309"/>
      <c r="N11" s="309"/>
      <c r="O11" s="309"/>
    </row>
    <row r="12" spans="1:15">
      <c r="A12" s="345" t="s">
        <v>119</v>
      </c>
      <c r="B12" s="41">
        <v>337</v>
      </c>
      <c r="C12" s="41">
        <v>192</v>
      </c>
      <c r="D12" s="41">
        <v>243</v>
      </c>
      <c r="E12" s="41">
        <v>105</v>
      </c>
      <c r="F12" s="41">
        <v>116</v>
      </c>
      <c r="G12" s="41">
        <v>3</v>
      </c>
      <c r="H12" s="41">
        <v>2</v>
      </c>
      <c r="I12" s="41">
        <v>88</v>
      </c>
      <c r="J12" s="41">
        <v>1087</v>
      </c>
      <c r="M12" s="309"/>
      <c r="N12" s="309"/>
      <c r="O12" s="309"/>
    </row>
    <row r="13" spans="1:15">
      <c r="A13" s="346" t="s">
        <v>10</v>
      </c>
      <c r="B13" s="163">
        <v>506</v>
      </c>
      <c r="C13" s="163">
        <v>304</v>
      </c>
      <c r="D13" s="163">
        <v>263</v>
      </c>
      <c r="E13" s="163">
        <v>134</v>
      </c>
      <c r="F13" s="163">
        <v>125</v>
      </c>
      <c r="G13" s="163">
        <v>11</v>
      </c>
      <c r="H13" s="163">
        <v>4</v>
      </c>
      <c r="I13" s="163">
        <v>119</v>
      </c>
      <c r="J13" s="163">
        <v>1466</v>
      </c>
      <c r="M13" s="309"/>
      <c r="N13" s="309"/>
      <c r="O13" s="309"/>
    </row>
    <row r="14" spans="1:15">
      <c r="A14" s="347"/>
      <c r="B14" s="41"/>
      <c r="C14" s="41"/>
      <c r="D14" s="41"/>
      <c r="E14" s="41"/>
      <c r="F14" s="41"/>
      <c r="G14" s="41"/>
      <c r="H14" s="41"/>
      <c r="I14" s="41"/>
      <c r="J14" s="41"/>
    </row>
    <row r="15" spans="1:15">
      <c r="A15" s="170"/>
      <c r="B15" s="420" t="s">
        <v>26</v>
      </c>
      <c r="C15" s="420"/>
      <c r="D15" s="420"/>
      <c r="E15" s="420"/>
      <c r="F15" s="420"/>
      <c r="G15" s="420"/>
      <c r="H15" s="420"/>
      <c r="I15" s="420"/>
      <c r="J15" s="420"/>
    </row>
    <row r="16" spans="1:15">
      <c r="A16" s="170" t="s">
        <v>244</v>
      </c>
      <c r="B16" s="41">
        <v>215</v>
      </c>
      <c r="C16" s="41">
        <v>353</v>
      </c>
      <c r="D16" s="41">
        <v>33</v>
      </c>
      <c r="E16" s="41">
        <v>81</v>
      </c>
      <c r="F16" s="41">
        <v>20</v>
      </c>
      <c r="G16" s="41">
        <v>7</v>
      </c>
      <c r="H16" s="41">
        <v>20</v>
      </c>
      <c r="I16" s="41">
        <v>102</v>
      </c>
      <c r="J16" s="41">
        <v>832</v>
      </c>
      <c r="M16" s="309"/>
      <c r="N16" s="309"/>
      <c r="O16" s="309"/>
    </row>
    <row r="17" spans="1:15">
      <c r="A17" s="345" t="s">
        <v>119</v>
      </c>
      <c r="B17" s="41">
        <v>451</v>
      </c>
      <c r="C17" s="41">
        <v>586</v>
      </c>
      <c r="D17" s="41">
        <v>562</v>
      </c>
      <c r="E17" s="41">
        <v>289</v>
      </c>
      <c r="F17" s="41">
        <v>250</v>
      </c>
      <c r="G17" s="41">
        <v>19</v>
      </c>
      <c r="H17" s="41">
        <v>41</v>
      </c>
      <c r="I17" s="41">
        <v>438</v>
      </c>
      <c r="J17" s="41">
        <v>2636</v>
      </c>
      <c r="M17" s="309"/>
      <c r="N17" s="309"/>
      <c r="O17" s="309"/>
    </row>
    <row r="18" spans="1:15">
      <c r="A18" s="346" t="s">
        <v>10</v>
      </c>
      <c r="B18" s="163">
        <v>666</v>
      </c>
      <c r="C18" s="163">
        <v>939</v>
      </c>
      <c r="D18" s="163">
        <v>595</v>
      </c>
      <c r="E18" s="163">
        <v>370</v>
      </c>
      <c r="F18" s="163">
        <v>270</v>
      </c>
      <c r="G18" s="163">
        <v>26</v>
      </c>
      <c r="H18" s="163">
        <v>61</v>
      </c>
      <c r="I18" s="163">
        <v>540</v>
      </c>
      <c r="J18" s="163">
        <v>3469</v>
      </c>
      <c r="M18" s="309"/>
      <c r="N18" s="309"/>
      <c r="O18" s="309"/>
    </row>
    <row r="19" spans="1:15">
      <c r="A19" s="30"/>
      <c r="B19" s="30"/>
      <c r="C19" s="30"/>
      <c r="D19" s="30"/>
      <c r="E19" s="30"/>
      <c r="F19" s="30"/>
      <c r="G19" s="30"/>
      <c r="H19" s="30"/>
      <c r="I19" s="30"/>
      <c r="J19" s="30"/>
    </row>
  </sheetData>
  <mergeCells count="4">
    <mergeCell ref="A1:J1"/>
    <mergeCell ref="B5:J5"/>
    <mergeCell ref="B10:J10"/>
    <mergeCell ref="B15:J15"/>
  </mergeCells>
  <phoneticPr fontId="38" type="noConversion"/>
  <pageMargins left="0.7" right="0.7" top="0.75" bottom="0.75" header="0.3" footer="0.3"/>
  <pageSetup paperSize="9" scale="83"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dimension ref="A1:G16"/>
  <sheetViews>
    <sheetView zoomScaleNormal="100" workbookViewId="0">
      <selection activeCell="E18" sqref="E18"/>
    </sheetView>
  </sheetViews>
  <sheetFormatPr defaultColWidth="10" defaultRowHeight="15"/>
  <cols>
    <col min="1" max="1" width="30.42578125" customWidth="1"/>
    <col min="2" max="2" width="12.28515625" customWidth="1"/>
    <col min="3" max="3" width="12.140625" customWidth="1"/>
    <col min="4" max="4" width="12.28515625" customWidth="1"/>
    <col min="7" max="7" width="29.42578125" customWidth="1"/>
  </cols>
  <sheetData>
    <row r="1" spans="1:7" ht="56.25" customHeight="1">
      <c r="A1" s="364" t="s">
        <v>379</v>
      </c>
      <c r="B1" s="365"/>
      <c r="C1" s="365"/>
      <c r="D1" s="365"/>
    </row>
    <row r="2" spans="1:7" ht="8.25" customHeight="1">
      <c r="A2" s="98"/>
      <c r="B2" s="98"/>
      <c r="C2" s="98"/>
      <c r="D2" s="98"/>
    </row>
    <row r="3" spans="1:7" ht="41.25" thickBot="1">
      <c r="A3" s="124"/>
      <c r="B3" s="150" t="s">
        <v>108</v>
      </c>
      <c r="C3" s="150" t="s">
        <v>109</v>
      </c>
      <c r="D3" s="150" t="s">
        <v>110</v>
      </c>
      <c r="E3" s="135"/>
      <c r="G3" s="158"/>
    </row>
    <row r="4" spans="1:7" ht="17.25" customHeight="1">
      <c r="A4" s="366" t="s">
        <v>187</v>
      </c>
      <c r="B4" s="366" t="s">
        <v>111</v>
      </c>
      <c r="C4" s="366"/>
      <c r="D4" s="366"/>
    </row>
    <row r="5" spans="1:7" ht="18" customHeight="1">
      <c r="A5" s="136" t="s">
        <v>5</v>
      </c>
      <c r="B5" s="137" t="s">
        <v>188</v>
      </c>
      <c r="C5" s="137" t="s">
        <v>120</v>
      </c>
      <c r="D5" s="137" t="s">
        <v>189</v>
      </c>
    </row>
    <row r="6" spans="1:7">
      <c r="A6" s="136" t="s">
        <v>4</v>
      </c>
      <c r="B6" s="137" t="s">
        <v>190</v>
      </c>
      <c r="C6" s="137" t="s">
        <v>191</v>
      </c>
      <c r="D6" s="137" t="s">
        <v>192</v>
      </c>
    </row>
    <row r="7" spans="1:7">
      <c r="A7" s="138" t="s">
        <v>10</v>
      </c>
      <c r="B7" s="139" t="s">
        <v>117</v>
      </c>
      <c r="C7" s="139" t="s">
        <v>41</v>
      </c>
      <c r="D7" s="139" t="s">
        <v>118</v>
      </c>
    </row>
    <row r="8" spans="1:7" ht="15.75" thickBot="1">
      <c r="A8" s="362" t="s">
        <v>119</v>
      </c>
      <c r="B8" s="362" t="s">
        <v>119</v>
      </c>
      <c r="C8" s="362"/>
      <c r="D8" s="362"/>
    </row>
    <row r="9" spans="1:7" ht="17.25" customHeight="1">
      <c r="A9" s="136" t="s">
        <v>5</v>
      </c>
      <c r="B9" s="137" t="s">
        <v>193</v>
      </c>
      <c r="C9" s="137" t="s">
        <v>194</v>
      </c>
      <c r="D9" s="137" t="s">
        <v>195</v>
      </c>
    </row>
    <row r="10" spans="1:7">
      <c r="A10" s="136" t="s">
        <v>4</v>
      </c>
      <c r="B10" s="137" t="s">
        <v>196</v>
      </c>
      <c r="C10" s="137" t="s">
        <v>197</v>
      </c>
      <c r="D10" s="137" t="s">
        <v>141</v>
      </c>
    </row>
    <row r="11" spans="1:7" ht="15.75" thickBot="1">
      <c r="A11" s="138" t="s">
        <v>10</v>
      </c>
      <c r="B11" s="139" t="s">
        <v>125</v>
      </c>
      <c r="C11" s="139" t="s">
        <v>115</v>
      </c>
      <c r="D11" s="139" t="s">
        <v>126</v>
      </c>
    </row>
    <row r="12" spans="1:7" ht="15.75" thickBot="1">
      <c r="A12" s="363" t="s">
        <v>10</v>
      </c>
      <c r="B12" s="363" t="s">
        <v>10</v>
      </c>
      <c r="C12" s="363"/>
      <c r="D12" s="363"/>
    </row>
    <row r="13" spans="1:7" ht="20.25" customHeight="1">
      <c r="A13" s="136" t="s">
        <v>5</v>
      </c>
      <c r="B13" s="137" t="s">
        <v>198</v>
      </c>
      <c r="C13" s="137" t="s">
        <v>199</v>
      </c>
      <c r="D13" s="137" t="s">
        <v>200</v>
      </c>
      <c r="E13" s="19"/>
      <c r="F13" s="19"/>
    </row>
    <row r="14" spans="1:7">
      <c r="A14" s="136" t="s">
        <v>4</v>
      </c>
      <c r="B14" s="137" t="s">
        <v>201</v>
      </c>
      <c r="C14" s="137" t="s">
        <v>40</v>
      </c>
      <c r="D14" s="137" t="s">
        <v>202</v>
      </c>
      <c r="E14" s="19"/>
      <c r="F14" s="19"/>
    </row>
    <row r="15" spans="1:7">
      <c r="A15" s="138" t="s">
        <v>10</v>
      </c>
      <c r="B15" s="139" t="s">
        <v>130</v>
      </c>
      <c r="C15" s="139" t="s">
        <v>101</v>
      </c>
      <c r="D15" s="139" t="s">
        <v>131</v>
      </c>
    </row>
    <row r="16" spans="1:7">
      <c r="A16" s="6"/>
      <c r="B16" s="6"/>
      <c r="C16" s="6"/>
      <c r="D16" s="6"/>
    </row>
  </sheetData>
  <mergeCells count="4">
    <mergeCell ref="A8:D8"/>
    <mergeCell ref="A12:D12"/>
    <mergeCell ref="A1:D1"/>
    <mergeCell ref="A4:D4"/>
  </mergeCells>
  <phoneticPr fontId="38"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F20"/>
  <sheetViews>
    <sheetView zoomScaleNormal="100" workbookViewId="0">
      <selection activeCell="C19" sqref="C19"/>
    </sheetView>
  </sheetViews>
  <sheetFormatPr defaultRowHeight="15"/>
  <cols>
    <col min="1" max="1" width="12.140625" customWidth="1"/>
    <col min="2" max="2" width="14.42578125" customWidth="1"/>
    <col min="5" max="5" width="12.42578125" customWidth="1"/>
    <col min="6" max="6" width="12.140625" customWidth="1"/>
  </cols>
  <sheetData>
    <row r="1" spans="1:6" ht="74.25" customHeight="1">
      <c r="A1" s="421" t="s">
        <v>351</v>
      </c>
      <c r="B1" s="422"/>
      <c r="C1" s="422"/>
      <c r="D1" s="422"/>
      <c r="E1" s="422"/>
      <c r="F1" s="422"/>
    </row>
    <row r="2" spans="1:6">
      <c r="A2" s="218"/>
      <c r="B2" s="218"/>
      <c r="C2" s="218"/>
      <c r="D2" s="218"/>
      <c r="E2" s="218"/>
      <c r="F2" s="218"/>
    </row>
    <row r="3" spans="1:6">
      <c r="A3" s="423" t="s">
        <v>59</v>
      </c>
      <c r="B3" s="425" t="s">
        <v>255</v>
      </c>
      <c r="C3" s="425" t="s">
        <v>256</v>
      </c>
      <c r="D3" s="425" t="s">
        <v>257</v>
      </c>
      <c r="E3" s="425" t="s">
        <v>258</v>
      </c>
      <c r="F3" s="425" t="s">
        <v>10</v>
      </c>
    </row>
    <row r="4" spans="1:6" ht="36.75" customHeight="1">
      <c r="A4" s="424"/>
      <c r="B4" s="426"/>
      <c r="C4" s="426" t="s">
        <v>259</v>
      </c>
      <c r="D4" s="426"/>
      <c r="E4" s="426"/>
      <c r="F4" s="426"/>
    </row>
    <row r="5" spans="1:6" ht="16.5">
      <c r="A5" s="92"/>
      <c r="B5" s="427"/>
      <c r="C5" s="427"/>
      <c r="D5" s="220"/>
      <c r="E5" s="221"/>
      <c r="F5" s="220"/>
    </row>
    <row r="6" spans="1:6">
      <c r="A6" s="43"/>
      <c r="B6" s="403" t="s">
        <v>5</v>
      </c>
      <c r="C6" s="403"/>
      <c r="D6" s="403"/>
      <c r="E6" s="403"/>
      <c r="F6" s="403"/>
    </row>
    <row r="7" spans="1:6">
      <c r="A7" s="58" t="s">
        <v>244</v>
      </c>
      <c r="B7" s="73" t="s">
        <v>185</v>
      </c>
      <c r="C7" s="73" t="s">
        <v>185</v>
      </c>
      <c r="D7" s="73" t="s">
        <v>260</v>
      </c>
      <c r="E7" s="73" t="s">
        <v>261</v>
      </c>
      <c r="F7" s="73">
        <v>100</v>
      </c>
    </row>
    <row r="8" spans="1:6">
      <c r="A8" s="58" t="s">
        <v>119</v>
      </c>
      <c r="B8" s="73" t="s">
        <v>70</v>
      </c>
      <c r="C8" s="73" t="s">
        <v>247</v>
      </c>
      <c r="D8" s="73" t="s">
        <v>262</v>
      </c>
      <c r="E8" s="73" t="s">
        <v>263</v>
      </c>
      <c r="F8" s="73">
        <v>100</v>
      </c>
    </row>
    <row r="9" spans="1:6">
      <c r="A9" s="43" t="s">
        <v>10</v>
      </c>
      <c r="B9" s="45" t="s">
        <v>210</v>
      </c>
      <c r="C9" s="45" t="s">
        <v>247</v>
      </c>
      <c r="D9" s="45" t="s">
        <v>264</v>
      </c>
      <c r="E9" s="45" t="s">
        <v>265</v>
      </c>
      <c r="F9" s="45">
        <v>100</v>
      </c>
    </row>
    <row r="10" spans="1:6">
      <c r="A10" s="43"/>
      <c r="B10" s="45"/>
      <c r="C10" s="45"/>
      <c r="D10" s="45"/>
      <c r="E10" s="45"/>
      <c r="F10" s="45"/>
    </row>
    <row r="11" spans="1:6">
      <c r="A11" s="195"/>
      <c r="B11" s="403" t="s">
        <v>4</v>
      </c>
      <c r="C11" s="403"/>
      <c r="D11" s="403"/>
      <c r="E11" s="403"/>
      <c r="F11" s="403"/>
    </row>
    <row r="12" spans="1:6">
      <c r="A12" s="58" t="s">
        <v>244</v>
      </c>
      <c r="B12" s="73" t="s">
        <v>266</v>
      </c>
      <c r="C12" s="73" t="s">
        <v>226</v>
      </c>
      <c r="D12" s="73" t="s">
        <v>228</v>
      </c>
      <c r="E12" s="73" t="s">
        <v>225</v>
      </c>
      <c r="F12" s="73">
        <v>100</v>
      </c>
    </row>
    <row r="13" spans="1:6">
      <c r="A13" s="58" t="s">
        <v>119</v>
      </c>
      <c r="B13" s="73" t="s">
        <v>267</v>
      </c>
      <c r="C13" s="73" t="s">
        <v>73</v>
      </c>
      <c r="D13" s="73" t="s">
        <v>268</v>
      </c>
      <c r="E13" s="73" t="s">
        <v>269</v>
      </c>
      <c r="F13" s="73">
        <v>100</v>
      </c>
    </row>
    <row r="14" spans="1:6">
      <c r="A14" s="43" t="s">
        <v>10</v>
      </c>
      <c r="B14" s="45" t="s">
        <v>270</v>
      </c>
      <c r="C14" s="45" t="s">
        <v>74</v>
      </c>
      <c r="D14" s="45" t="s">
        <v>271</v>
      </c>
      <c r="E14" s="45" t="s">
        <v>253</v>
      </c>
      <c r="F14" s="45">
        <v>100</v>
      </c>
    </row>
    <row r="15" spans="1:6">
      <c r="A15" s="43"/>
      <c r="B15" s="45"/>
      <c r="C15" s="45"/>
      <c r="D15" s="45"/>
      <c r="E15" s="45"/>
      <c r="F15" s="45"/>
    </row>
    <row r="16" spans="1:6">
      <c r="A16" s="92"/>
      <c r="B16" s="403" t="s">
        <v>26</v>
      </c>
      <c r="C16" s="403"/>
      <c r="D16" s="403"/>
      <c r="E16" s="403"/>
      <c r="F16" s="403"/>
    </row>
    <row r="17" spans="1:6">
      <c r="A17" s="58" t="s">
        <v>244</v>
      </c>
      <c r="B17" s="59" t="s">
        <v>272</v>
      </c>
      <c r="C17" s="59" t="s">
        <v>236</v>
      </c>
      <c r="D17" s="59" t="s">
        <v>273</v>
      </c>
      <c r="E17" s="59" t="s">
        <v>274</v>
      </c>
      <c r="F17" s="59">
        <v>100</v>
      </c>
    </row>
    <row r="18" spans="1:6">
      <c r="A18" s="58" t="s">
        <v>119</v>
      </c>
      <c r="B18" s="59" t="s">
        <v>74</v>
      </c>
      <c r="C18" s="59" t="s">
        <v>275</v>
      </c>
      <c r="D18" s="59" t="s">
        <v>276</v>
      </c>
      <c r="E18" s="59" t="s">
        <v>231</v>
      </c>
      <c r="F18" s="59">
        <v>100</v>
      </c>
    </row>
    <row r="19" spans="1:6">
      <c r="A19" s="43" t="s">
        <v>10</v>
      </c>
      <c r="B19" s="216" t="s">
        <v>207</v>
      </c>
      <c r="C19" s="216" t="s">
        <v>277</v>
      </c>
      <c r="D19" s="216" t="s">
        <v>278</v>
      </c>
      <c r="E19" s="216" t="s">
        <v>188</v>
      </c>
      <c r="F19" s="216">
        <v>100</v>
      </c>
    </row>
    <row r="20" spans="1:6">
      <c r="A20" s="30"/>
      <c r="B20" s="30"/>
      <c r="C20" s="30"/>
      <c r="D20" s="30"/>
      <c r="E20" s="30"/>
      <c r="F20" s="30"/>
    </row>
  </sheetData>
  <mergeCells count="11">
    <mergeCell ref="B5:C5"/>
    <mergeCell ref="B6:F6"/>
    <mergeCell ref="B11:F11"/>
    <mergeCell ref="B16:F16"/>
    <mergeCell ref="A1:F1"/>
    <mergeCell ref="A3:A4"/>
    <mergeCell ref="B3:B4"/>
    <mergeCell ref="C3:C4"/>
    <mergeCell ref="D3:D4"/>
    <mergeCell ref="E3:E4"/>
    <mergeCell ref="F3:F4"/>
  </mergeCells>
  <phoneticPr fontId="38" type="noConversion"/>
  <pageMargins left="0.7" right="0.7" top="0.75" bottom="0.75" header="0.3" footer="0.3"/>
  <pageSetup paperSize="9" orientation="portrait" r:id="rId1"/>
  <ignoredErrors>
    <ignoredError sqref="C19" numberStoredAsText="1"/>
  </ignoredErrors>
</worksheet>
</file>

<file path=xl/worksheets/sheet21.xml><?xml version="1.0" encoding="utf-8"?>
<worksheet xmlns="http://schemas.openxmlformats.org/spreadsheetml/2006/main" xmlns:r="http://schemas.openxmlformats.org/officeDocument/2006/relationships">
  <dimension ref="A1:K19"/>
  <sheetViews>
    <sheetView zoomScaleNormal="100" workbookViewId="0">
      <selection activeCell="G14" sqref="G14"/>
    </sheetView>
  </sheetViews>
  <sheetFormatPr defaultRowHeight="15"/>
  <cols>
    <col min="1" max="2" width="11.5703125" customWidth="1"/>
    <col min="3" max="3" width="10.28515625" customWidth="1"/>
    <col min="4" max="4" width="11.7109375" customWidth="1"/>
    <col min="5" max="5" width="10.42578125" customWidth="1"/>
    <col min="6" max="6" width="11.7109375" customWidth="1"/>
  </cols>
  <sheetData>
    <row r="1" spans="1:11" ht="76.5" customHeight="1">
      <c r="A1" s="421" t="s">
        <v>350</v>
      </c>
      <c r="B1" s="422"/>
      <c r="C1" s="422"/>
      <c r="D1" s="422"/>
      <c r="E1" s="422"/>
      <c r="F1" s="422"/>
    </row>
    <row r="2" spans="1:11">
      <c r="A2" s="218"/>
      <c r="B2" s="218"/>
      <c r="C2" s="218"/>
      <c r="D2" s="218"/>
      <c r="E2" s="218"/>
      <c r="F2" s="218"/>
    </row>
    <row r="3" spans="1:11" ht="54">
      <c r="A3" s="335" t="s">
        <v>59</v>
      </c>
      <c r="B3" s="336" t="s">
        <v>255</v>
      </c>
      <c r="C3" s="336" t="s">
        <v>256</v>
      </c>
      <c r="D3" s="336" t="s">
        <v>257</v>
      </c>
      <c r="E3" s="336" t="s">
        <v>258</v>
      </c>
      <c r="F3" s="336" t="s">
        <v>10</v>
      </c>
    </row>
    <row r="4" spans="1:11" ht="16.5">
      <c r="A4" s="92"/>
      <c r="B4" s="427"/>
      <c r="C4" s="427"/>
      <c r="D4" s="220"/>
      <c r="E4" s="221"/>
      <c r="F4" s="220"/>
    </row>
    <row r="5" spans="1:11">
      <c r="A5" s="43"/>
      <c r="B5" s="418" t="s">
        <v>5</v>
      </c>
      <c r="C5" s="418"/>
      <c r="D5" s="418"/>
      <c r="E5" s="418"/>
      <c r="F5" s="418"/>
    </row>
    <row r="6" spans="1:11">
      <c r="A6" s="58" t="s">
        <v>244</v>
      </c>
      <c r="B6" s="41">
        <v>22</v>
      </c>
      <c r="C6" s="41">
        <v>23</v>
      </c>
      <c r="D6" s="41">
        <v>227</v>
      </c>
      <c r="E6" s="41">
        <v>181</v>
      </c>
      <c r="F6" s="41">
        <f>+B6+C6+D6+E6</f>
        <v>453</v>
      </c>
    </row>
    <row r="7" spans="1:11">
      <c r="A7" s="58" t="s">
        <v>119</v>
      </c>
      <c r="B7" s="41">
        <v>33</v>
      </c>
      <c r="C7" s="41">
        <v>80</v>
      </c>
      <c r="D7" s="41">
        <v>805</v>
      </c>
      <c r="E7" s="41">
        <v>613</v>
      </c>
      <c r="F7" s="41">
        <f>+B7+C7+D7+E7</f>
        <v>1531</v>
      </c>
    </row>
    <row r="8" spans="1:11">
      <c r="A8" s="43" t="s">
        <v>10</v>
      </c>
      <c r="B8" s="163">
        <v>55</v>
      </c>
      <c r="C8" s="163">
        <v>103</v>
      </c>
      <c r="D8" s="163">
        <v>1033</v>
      </c>
      <c r="E8" s="163">
        <v>794</v>
      </c>
      <c r="F8" s="163">
        <f>+B8+C8+D8+E8</f>
        <v>1985</v>
      </c>
    </row>
    <row r="9" spans="1:11">
      <c r="A9" s="43"/>
      <c r="B9" s="222"/>
      <c r="C9" s="222"/>
      <c r="D9" s="222"/>
      <c r="E9" s="222"/>
      <c r="F9" s="222"/>
    </row>
    <row r="10" spans="1:11">
      <c r="A10" s="195"/>
      <c r="B10" s="418" t="s">
        <v>4</v>
      </c>
      <c r="C10" s="418"/>
      <c r="D10" s="418"/>
      <c r="E10" s="418"/>
      <c r="F10" s="418"/>
    </row>
    <row r="11" spans="1:11">
      <c r="A11" s="58" t="s">
        <v>244</v>
      </c>
      <c r="B11" s="41">
        <v>94</v>
      </c>
      <c r="C11" s="41">
        <v>76</v>
      </c>
      <c r="D11" s="41">
        <v>146</v>
      </c>
      <c r="E11" s="41">
        <v>61</v>
      </c>
      <c r="F11" s="41">
        <f>+B11+C11+D11+E11</f>
        <v>377</v>
      </c>
    </row>
    <row r="12" spans="1:11">
      <c r="A12" s="58" t="s">
        <v>119</v>
      </c>
      <c r="B12" s="41">
        <v>252</v>
      </c>
      <c r="C12" s="41">
        <v>84</v>
      </c>
      <c r="D12" s="41">
        <v>526</v>
      </c>
      <c r="E12" s="41">
        <v>218</v>
      </c>
      <c r="F12" s="41">
        <f>+B12+C12+D12+E12</f>
        <v>1080</v>
      </c>
    </row>
    <row r="13" spans="1:11">
      <c r="A13" s="43" t="s">
        <v>10</v>
      </c>
      <c r="B13" s="163">
        <v>346</v>
      </c>
      <c r="C13" s="163">
        <v>159</v>
      </c>
      <c r="D13" s="163">
        <v>672</v>
      </c>
      <c r="E13" s="163">
        <v>279</v>
      </c>
      <c r="F13" s="163">
        <f>+B13+C13+D13+E13</f>
        <v>1456</v>
      </c>
    </row>
    <row r="14" spans="1:11">
      <c r="A14" s="43"/>
      <c r="B14" s="222"/>
      <c r="C14" s="222"/>
      <c r="D14" s="222"/>
      <c r="E14" s="222"/>
      <c r="F14" s="222"/>
    </row>
    <row r="15" spans="1:11">
      <c r="A15" s="92"/>
      <c r="B15" s="418" t="s">
        <v>26</v>
      </c>
      <c r="C15" s="418"/>
      <c r="D15" s="418"/>
      <c r="E15" s="418"/>
      <c r="F15" s="418"/>
    </row>
    <row r="16" spans="1:11">
      <c r="A16" s="58" t="s">
        <v>244</v>
      </c>
      <c r="B16" s="41">
        <v>117</v>
      </c>
      <c r="C16" s="41">
        <v>98</v>
      </c>
      <c r="D16" s="41">
        <v>374</v>
      </c>
      <c r="E16" s="41">
        <v>241</v>
      </c>
      <c r="F16" s="41">
        <f>+B16+C16+D16+E16</f>
        <v>830</v>
      </c>
      <c r="K16" s="19"/>
    </row>
    <row r="17" spans="1:6">
      <c r="A17" s="58" t="s">
        <v>119</v>
      </c>
      <c r="B17" s="41">
        <v>285</v>
      </c>
      <c r="C17" s="41">
        <v>164</v>
      </c>
      <c r="D17" s="41">
        <v>1331</v>
      </c>
      <c r="E17" s="41">
        <v>832</v>
      </c>
      <c r="F17" s="41">
        <f>+B17+C17+D17+E17</f>
        <v>2612</v>
      </c>
    </row>
    <row r="18" spans="1:6">
      <c r="A18" s="43" t="s">
        <v>10</v>
      </c>
      <c r="B18" s="163">
        <v>401</v>
      </c>
      <c r="C18" s="163">
        <v>262</v>
      </c>
      <c r="D18" s="163">
        <v>1705</v>
      </c>
      <c r="E18" s="163">
        <v>1073</v>
      </c>
      <c r="F18" s="163">
        <f>+B18+C18+D18+E18</f>
        <v>3441</v>
      </c>
    </row>
    <row r="19" spans="1:6">
      <c r="A19" s="223"/>
      <c r="B19" s="223"/>
      <c r="C19" s="223"/>
      <c r="D19" s="223"/>
      <c r="E19" s="223"/>
      <c r="F19" s="223"/>
    </row>
  </sheetData>
  <mergeCells count="5">
    <mergeCell ref="B15:F15"/>
    <mergeCell ref="A1:F1"/>
    <mergeCell ref="B4:C4"/>
    <mergeCell ref="B5:F5"/>
    <mergeCell ref="B10:F10"/>
  </mergeCells>
  <phoneticPr fontId="38"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dimension ref="A1:E19"/>
  <sheetViews>
    <sheetView zoomScaleNormal="100" workbookViewId="0">
      <selection activeCell="B18" sqref="B18"/>
    </sheetView>
  </sheetViews>
  <sheetFormatPr defaultColWidth="3.5703125" defaultRowHeight="15"/>
  <cols>
    <col min="1" max="1" width="25.42578125" customWidth="1"/>
    <col min="2" max="2" width="13.7109375" customWidth="1"/>
    <col min="3" max="4" width="16.42578125" customWidth="1"/>
    <col min="5" max="5" width="11.85546875" customWidth="1"/>
    <col min="6" max="245" width="9.140625" customWidth="1"/>
    <col min="246" max="246" width="25.42578125" customWidth="1"/>
    <col min="247" max="247" width="13.7109375" customWidth="1"/>
    <col min="248" max="249" width="16.42578125" customWidth="1"/>
    <col min="250" max="250" width="11.85546875" customWidth="1"/>
    <col min="251" max="252" width="2.85546875" bestFit="1" customWidth="1"/>
    <col min="253" max="254" width="3.5703125" bestFit="1" customWidth="1"/>
    <col min="255" max="255" width="5.140625" bestFit="1" customWidth="1"/>
  </cols>
  <sheetData>
    <row r="1" spans="1:5" ht="63.75" customHeight="1">
      <c r="A1" s="428" t="s">
        <v>352</v>
      </c>
      <c r="B1" s="428"/>
      <c r="C1" s="428"/>
      <c r="D1" s="428"/>
      <c r="E1" s="428"/>
    </row>
    <row r="2" spans="1:5">
      <c r="A2" s="224"/>
      <c r="B2" s="195"/>
      <c r="C2" s="195"/>
      <c r="D2" s="195"/>
      <c r="E2" s="195"/>
    </row>
    <row r="3" spans="1:5">
      <c r="A3" s="429" t="s">
        <v>165</v>
      </c>
      <c r="B3" s="425" t="s">
        <v>279</v>
      </c>
      <c r="C3" s="425" t="s">
        <v>280</v>
      </c>
      <c r="D3" s="425" t="s">
        <v>281</v>
      </c>
      <c r="E3" s="425" t="s">
        <v>10</v>
      </c>
    </row>
    <row r="4" spans="1:5" ht="81.75" customHeight="1">
      <c r="A4" s="430"/>
      <c r="B4" s="426"/>
      <c r="C4" s="426" t="s">
        <v>259</v>
      </c>
      <c r="D4" s="426" t="s">
        <v>259</v>
      </c>
      <c r="E4" s="426"/>
    </row>
    <row r="5" spans="1:5">
      <c r="A5" s="92"/>
      <c r="B5" s="427"/>
      <c r="C5" s="427"/>
      <c r="D5" s="220"/>
      <c r="E5" s="220"/>
    </row>
    <row r="6" spans="1:5">
      <c r="A6" s="43"/>
      <c r="B6" s="418" t="s">
        <v>34</v>
      </c>
      <c r="C6" s="418"/>
      <c r="D6" s="418"/>
      <c r="E6" s="418"/>
    </row>
    <row r="7" spans="1:5">
      <c r="A7" s="58" t="s">
        <v>5</v>
      </c>
      <c r="B7" s="23">
        <v>83.2</v>
      </c>
      <c r="C7" s="23">
        <v>8.3000000000000007</v>
      </c>
      <c r="D7" s="23">
        <v>8.5</v>
      </c>
      <c r="E7" s="23">
        <v>100</v>
      </c>
    </row>
    <row r="8" spans="1:5">
      <c r="A8" s="58" t="s">
        <v>4</v>
      </c>
      <c r="B8" s="23">
        <v>91.8</v>
      </c>
      <c r="C8" s="23">
        <v>2.2999999999999998</v>
      </c>
      <c r="D8" s="23">
        <v>6</v>
      </c>
      <c r="E8" s="23">
        <v>100</v>
      </c>
    </row>
    <row r="9" spans="1:5">
      <c r="A9" s="43" t="s">
        <v>10</v>
      </c>
      <c r="B9" s="228">
        <v>87.3</v>
      </c>
      <c r="C9" s="228">
        <v>5.4</v>
      </c>
      <c r="D9" s="228">
        <v>7.3</v>
      </c>
      <c r="E9" s="228">
        <v>100</v>
      </c>
    </row>
    <row r="10" spans="1:5">
      <c r="A10" s="195"/>
      <c r="B10" s="418" t="s">
        <v>35</v>
      </c>
      <c r="C10" s="418"/>
      <c r="D10" s="418"/>
      <c r="E10" s="418"/>
    </row>
    <row r="11" spans="1:5">
      <c r="A11" s="58" t="s">
        <v>5</v>
      </c>
      <c r="B11" s="23">
        <v>66</v>
      </c>
      <c r="C11" s="23">
        <v>15.1</v>
      </c>
      <c r="D11" s="23">
        <v>18.899999999999999</v>
      </c>
      <c r="E11" s="23">
        <v>100</v>
      </c>
    </row>
    <row r="12" spans="1:5">
      <c r="A12" s="58" t="s">
        <v>4</v>
      </c>
      <c r="B12" s="23">
        <v>91.5</v>
      </c>
      <c r="C12" s="23">
        <v>2.9</v>
      </c>
      <c r="D12" s="23">
        <v>5.6</v>
      </c>
      <c r="E12" s="23">
        <v>100</v>
      </c>
    </row>
    <row r="13" spans="1:5">
      <c r="A13" s="43" t="s">
        <v>10</v>
      </c>
      <c r="B13" s="228">
        <v>76.900000000000006</v>
      </c>
      <c r="C13" s="228">
        <v>9.9</v>
      </c>
      <c r="D13" s="228">
        <v>13.2</v>
      </c>
      <c r="E13" s="228">
        <v>100</v>
      </c>
    </row>
    <row r="14" spans="1:5">
      <c r="A14" s="43"/>
      <c r="B14" s="23"/>
      <c r="C14" s="23"/>
      <c r="D14" s="310"/>
      <c r="E14" s="23"/>
    </row>
    <row r="15" spans="1:5">
      <c r="A15" s="92"/>
      <c r="B15" s="418" t="s">
        <v>26</v>
      </c>
      <c r="C15" s="418"/>
      <c r="D15" s="418"/>
      <c r="E15" s="418"/>
    </row>
    <row r="16" spans="1:5">
      <c r="A16" s="58" t="s">
        <v>5</v>
      </c>
      <c r="B16" s="23">
        <v>70.099999999999994</v>
      </c>
      <c r="C16" s="23">
        <v>13.5</v>
      </c>
      <c r="D16" s="23">
        <v>16.399999999999999</v>
      </c>
      <c r="E16" s="23">
        <v>100</v>
      </c>
    </row>
    <row r="17" spans="1:5">
      <c r="A17" s="58" t="s">
        <v>4</v>
      </c>
      <c r="B17" s="23">
        <v>91.6</v>
      </c>
      <c r="C17" s="23">
        <v>2.7</v>
      </c>
      <c r="D17" s="23">
        <v>5.7</v>
      </c>
      <c r="E17" s="23">
        <v>100</v>
      </c>
    </row>
    <row r="18" spans="1:5">
      <c r="A18" s="43" t="s">
        <v>10</v>
      </c>
      <c r="B18" s="228">
        <v>79.599999999999994</v>
      </c>
      <c r="C18" s="202">
        <v>8.6999999999999993</v>
      </c>
      <c r="D18" s="202">
        <v>11.7</v>
      </c>
      <c r="E18" s="228">
        <v>100</v>
      </c>
    </row>
    <row r="19" spans="1:5">
      <c r="A19" s="30"/>
      <c r="B19" s="30"/>
      <c r="C19" s="30"/>
      <c r="D19" s="30"/>
      <c r="E19" s="30"/>
    </row>
  </sheetData>
  <mergeCells count="10">
    <mergeCell ref="B5:C5"/>
    <mergeCell ref="B6:E6"/>
    <mergeCell ref="B10:E10"/>
    <mergeCell ref="B15:E15"/>
    <mergeCell ref="A1:E1"/>
    <mergeCell ref="A3:A4"/>
    <mergeCell ref="B3:B4"/>
    <mergeCell ref="C3:C4"/>
    <mergeCell ref="D3:D4"/>
    <mergeCell ref="E3:E4"/>
  </mergeCells>
  <phoneticPr fontId="38"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dimension ref="A1:E20"/>
  <sheetViews>
    <sheetView zoomScaleNormal="100" workbookViewId="0">
      <selection activeCell="A27" sqref="A27"/>
    </sheetView>
  </sheetViews>
  <sheetFormatPr defaultRowHeight="15"/>
  <cols>
    <col min="1" max="1" width="25.28515625" customWidth="1"/>
    <col min="2" max="2" width="12.5703125" customWidth="1"/>
    <col min="3" max="3" width="12.85546875" customWidth="1"/>
    <col min="4" max="4" width="18.140625" customWidth="1"/>
    <col min="5" max="5" width="16.85546875" customWidth="1"/>
  </cols>
  <sheetData>
    <row r="1" spans="1:5" ht="69.75" customHeight="1">
      <c r="A1" s="428" t="s">
        <v>353</v>
      </c>
      <c r="B1" s="428"/>
      <c r="C1" s="428"/>
      <c r="D1" s="428"/>
      <c r="E1" s="428"/>
    </row>
    <row r="2" spans="1:5" ht="22.5" customHeight="1">
      <c r="A2" s="224"/>
      <c r="B2" s="195"/>
      <c r="C2" s="195"/>
      <c r="D2" s="195"/>
      <c r="E2" s="195"/>
    </row>
    <row r="3" spans="1:5">
      <c r="A3" s="423" t="s">
        <v>165</v>
      </c>
      <c r="B3" s="425" t="s">
        <v>279</v>
      </c>
      <c r="C3" s="425" t="s">
        <v>280</v>
      </c>
      <c r="D3" s="425" t="s">
        <v>281</v>
      </c>
      <c r="E3" s="425" t="s">
        <v>10</v>
      </c>
    </row>
    <row r="4" spans="1:5" ht="101.25" customHeight="1">
      <c r="A4" s="424"/>
      <c r="B4" s="426"/>
      <c r="C4" s="426" t="s">
        <v>259</v>
      </c>
      <c r="D4" s="426" t="s">
        <v>259</v>
      </c>
      <c r="E4" s="426"/>
    </row>
    <row r="5" spans="1:5">
      <c r="A5" s="92"/>
      <c r="B5" s="427"/>
      <c r="C5" s="427"/>
      <c r="D5" s="220"/>
      <c r="E5" s="220"/>
    </row>
    <row r="6" spans="1:5">
      <c r="A6" s="43"/>
      <c r="B6" s="418" t="s">
        <v>34</v>
      </c>
      <c r="C6" s="418"/>
      <c r="D6" s="418"/>
      <c r="E6" s="418"/>
    </row>
    <row r="7" spans="1:5">
      <c r="A7" s="58" t="s">
        <v>5</v>
      </c>
      <c r="B7" s="41">
        <v>410.1</v>
      </c>
      <c r="C7" s="41">
        <v>40.700000000000003</v>
      </c>
      <c r="D7" s="41">
        <v>41.8</v>
      </c>
      <c r="E7" s="41">
        <v>492.6</v>
      </c>
    </row>
    <row r="8" spans="1:5">
      <c r="A8" s="58" t="s">
        <v>4</v>
      </c>
      <c r="B8" s="41">
        <v>416.2</v>
      </c>
      <c r="C8" s="41">
        <v>10.199999999999999</v>
      </c>
      <c r="D8" s="41">
        <v>27</v>
      </c>
      <c r="E8" s="41">
        <v>453.4</v>
      </c>
    </row>
    <row r="9" spans="1:5">
      <c r="A9" s="43" t="s">
        <v>10</v>
      </c>
      <c r="B9" s="198">
        <v>826.2</v>
      </c>
      <c r="C9" s="198">
        <v>51</v>
      </c>
      <c r="D9" s="198">
        <v>68.8</v>
      </c>
      <c r="E9" s="198">
        <v>946</v>
      </c>
    </row>
    <row r="10" spans="1:5">
      <c r="A10" s="43"/>
      <c r="B10" s="198"/>
      <c r="C10" s="198"/>
      <c r="D10" s="198"/>
      <c r="E10" s="198"/>
    </row>
    <row r="11" spans="1:5">
      <c r="A11" s="195"/>
      <c r="B11" s="418" t="s">
        <v>35</v>
      </c>
      <c r="C11" s="418"/>
      <c r="D11" s="418"/>
      <c r="E11" s="418"/>
    </row>
    <row r="12" spans="1:5">
      <c r="A12" s="58" t="s">
        <v>5</v>
      </c>
      <c r="B12" s="41">
        <v>1035.5</v>
      </c>
      <c r="C12" s="41">
        <v>236.7</v>
      </c>
      <c r="D12" s="41">
        <v>297.2</v>
      </c>
      <c r="E12" s="41">
        <v>1569.5</v>
      </c>
    </row>
    <row r="13" spans="1:5">
      <c r="A13" s="58" t="s">
        <v>4</v>
      </c>
      <c r="B13" s="41">
        <v>1079.8</v>
      </c>
      <c r="C13" s="41">
        <v>34.299999999999997</v>
      </c>
      <c r="D13" s="41">
        <v>65.5</v>
      </c>
      <c r="E13" s="41">
        <v>1179.7</v>
      </c>
    </row>
    <row r="14" spans="1:5">
      <c r="A14" s="43" t="s">
        <v>10</v>
      </c>
      <c r="B14" s="198">
        <v>2115.4</v>
      </c>
      <c r="C14" s="198">
        <v>271</v>
      </c>
      <c r="D14" s="198">
        <v>362.7</v>
      </c>
      <c r="E14" s="198">
        <v>2749.1</v>
      </c>
    </row>
    <row r="15" spans="1:5">
      <c r="A15" s="43"/>
      <c r="B15" s="198"/>
      <c r="C15" s="198"/>
      <c r="D15" s="198"/>
      <c r="E15" s="198"/>
    </row>
    <row r="16" spans="1:5">
      <c r="A16" s="92"/>
      <c r="B16" s="418" t="s">
        <v>26</v>
      </c>
      <c r="C16" s="418"/>
      <c r="D16" s="418"/>
      <c r="E16" s="418"/>
    </row>
    <row r="17" spans="1:5">
      <c r="A17" s="58" t="s">
        <v>5</v>
      </c>
      <c r="B17" s="41">
        <v>1445.6</v>
      </c>
      <c r="C17" s="41">
        <v>277.5</v>
      </c>
      <c r="D17" s="41">
        <v>339</v>
      </c>
      <c r="E17" s="41">
        <v>2062</v>
      </c>
    </row>
    <row r="18" spans="1:5">
      <c r="A18" s="58" t="s">
        <v>4</v>
      </c>
      <c r="B18" s="41">
        <v>1496</v>
      </c>
      <c r="C18" s="41">
        <v>44.5</v>
      </c>
      <c r="D18" s="41">
        <v>92.5</v>
      </c>
      <c r="E18" s="41">
        <v>1633.1</v>
      </c>
    </row>
    <row r="19" spans="1:5">
      <c r="A19" s="43" t="s">
        <v>10</v>
      </c>
      <c r="B19" s="198">
        <v>2941.6</v>
      </c>
      <c r="C19" s="198">
        <v>322</v>
      </c>
      <c r="D19" s="198">
        <v>431.5</v>
      </c>
      <c r="E19" s="198">
        <v>3695.1</v>
      </c>
    </row>
    <row r="20" spans="1:5">
      <c r="A20" s="30"/>
      <c r="B20" s="30"/>
      <c r="C20" s="30"/>
      <c r="D20" s="30"/>
      <c r="E20" s="30"/>
    </row>
  </sheetData>
  <mergeCells count="10">
    <mergeCell ref="B5:C5"/>
    <mergeCell ref="B6:E6"/>
    <mergeCell ref="B11:E11"/>
    <mergeCell ref="B16:E16"/>
    <mergeCell ref="A1:E1"/>
    <mergeCell ref="A3:A4"/>
    <mergeCell ref="B3:B4"/>
    <mergeCell ref="C3:C4"/>
    <mergeCell ref="D3:D4"/>
    <mergeCell ref="E3:E4"/>
  </mergeCells>
  <phoneticPr fontId="38"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dimension ref="A1:E10"/>
  <sheetViews>
    <sheetView zoomScaleNormal="100" workbookViewId="0">
      <selection activeCell="A27" sqref="A27"/>
    </sheetView>
  </sheetViews>
  <sheetFormatPr defaultRowHeight="15"/>
  <cols>
    <col min="1" max="1" width="17.5703125" customWidth="1"/>
    <col min="3" max="3" width="13.7109375" customWidth="1"/>
    <col min="4" max="4" width="12.7109375" customWidth="1"/>
    <col min="5" max="5" width="16.140625" customWidth="1"/>
  </cols>
  <sheetData>
    <row r="1" spans="1:5" ht="76.5" customHeight="1">
      <c r="A1" s="361" t="s">
        <v>354</v>
      </c>
      <c r="B1" s="361"/>
      <c r="C1" s="361"/>
      <c r="D1" s="361"/>
      <c r="E1" s="361"/>
    </row>
    <row r="2" spans="1:5" ht="6.75" customHeight="1">
      <c r="A2" s="224"/>
      <c r="B2" s="195"/>
      <c r="C2" s="195"/>
      <c r="D2" s="195"/>
      <c r="E2" s="195"/>
    </row>
    <row r="3" spans="1:5">
      <c r="A3" s="423" t="s">
        <v>282</v>
      </c>
      <c r="B3" s="425" t="s">
        <v>279</v>
      </c>
      <c r="C3" s="425" t="s">
        <v>280</v>
      </c>
      <c r="D3" s="425" t="s">
        <v>281</v>
      </c>
      <c r="E3" s="425" t="s">
        <v>10</v>
      </c>
    </row>
    <row r="4" spans="1:5" ht="55.5" customHeight="1">
      <c r="A4" s="424"/>
      <c r="B4" s="426"/>
      <c r="C4" s="426" t="s">
        <v>259</v>
      </c>
      <c r="D4" s="426" t="s">
        <v>259</v>
      </c>
      <c r="E4" s="426"/>
    </row>
    <row r="5" spans="1:5">
      <c r="A5" s="92"/>
      <c r="B5" s="427"/>
      <c r="C5" s="427"/>
      <c r="D5" s="220"/>
      <c r="E5" s="220"/>
    </row>
    <row r="6" spans="1:5">
      <c r="A6" s="92" t="s">
        <v>283</v>
      </c>
      <c r="B6" s="226">
        <v>93.4</v>
      </c>
      <c r="C6" s="226">
        <v>1.7</v>
      </c>
      <c r="D6" s="226">
        <v>4.8</v>
      </c>
      <c r="E6" s="23">
        <v>100</v>
      </c>
    </row>
    <row r="7" spans="1:5">
      <c r="A7" s="92" t="s">
        <v>284</v>
      </c>
      <c r="B7" s="226">
        <v>79.5</v>
      </c>
      <c r="C7" s="226">
        <v>9.1</v>
      </c>
      <c r="D7" s="226">
        <v>11.4</v>
      </c>
      <c r="E7" s="23">
        <v>100</v>
      </c>
    </row>
    <row r="8" spans="1:5">
      <c r="A8" s="92" t="s">
        <v>285</v>
      </c>
      <c r="B8" s="226">
        <v>67.400000000000006</v>
      </c>
      <c r="C8" s="226">
        <v>14.5</v>
      </c>
      <c r="D8" s="226">
        <v>18.100000000000001</v>
      </c>
      <c r="E8" s="23">
        <v>100</v>
      </c>
    </row>
    <row r="9" spans="1:5">
      <c r="A9" s="43" t="s">
        <v>10</v>
      </c>
      <c r="B9" s="227">
        <v>79.599999999999994</v>
      </c>
      <c r="C9" s="227">
        <v>8.6999999999999993</v>
      </c>
      <c r="D9" s="227">
        <v>11.7</v>
      </c>
      <c r="E9" s="228">
        <v>100</v>
      </c>
    </row>
    <row r="10" spans="1:5">
      <c r="A10" s="30"/>
      <c r="B10" s="30"/>
      <c r="C10" s="30"/>
      <c r="D10" s="30"/>
      <c r="E10" s="30"/>
    </row>
  </sheetData>
  <mergeCells count="7">
    <mergeCell ref="B5:C5"/>
    <mergeCell ref="A1:E1"/>
    <mergeCell ref="A3:A4"/>
    <mergeCell ref="B3:B4"/>
    <mergeCell ref="C3:C4"/>
    <mergeCell ref="D3:D4"/>
    <mergeCell ref="E3:E4"/>
  </mergeCells>
  <phoneticPr fontId="38"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E10"/>
  <sheetViews>
    <sheetView zoomScaleNormal="100" workbookViewId="0">
      <selection activeCell="A27" sqref="A27"/>
    </sheetView>
  </sheetViews>
  <sheetFormatPr defaultRowHeight="15"/>
  <cols>
    <col min="1" max="1" width="21.42578125" customWidth="1"/>
    <col min="2" max="2" width="13.7109375" customWidth="1"/>
    <col min="3" max="3" width="12.5703125" customWidth="1"/>
    <col min="4" max="4" width="12.28515625" customWidth="1"/>
  </cols>
  <sheetData>
    <row r="1" spans="1:5" ht="82.5" customHeight="1">
      <c r="A1" s="361" t="s">
        <v>355</v>
      </c>
      <c r="B1" s="361"/>
      <c r="C1" s="361"/>
      <c r="D1" s="361"/>
      <c r="E1" s="361"/>
    </row>
    <row r="2" spans="1:5">
      <c r="A2" s="224"/>
      <c r="B2" s="195"/>
      <c r="C2" s="195"/>
      <c r="D2" s="195"/>
      <c r="E2" s="195"/>
    </row>
    <row r="3" spans="1:5">
      <c r="A3" s="423" t="s">
        <v>282</v>
      </c>
      <c r="B3" s="425" t="s">
        <v>279</v>
      </c>
      <c r="C3" s="425" t="s">
        <v>280</v>
      </c>
      <c r="D3" s="425" t="s">
        <v>281</v>
      </c>
      <c r="E3" s="425" t="s">
        <v>10</v>
      </c>
    </row>
    <row r="4" spans="1:5" ht="39.75" customHeight="1">
      <c r="A4" s="424"/>
      <c r="B4" s="426"/>
      <c r="C4" s="426" t="s">
        <v>259</v>
      </c>
      <c r="D4" s="426" t="s">
        <v>259</v>
      </c>
      <c r="E4" s="426"/>
    </row>
    <row r="5" spans="1:5">
      <c r="A5" s="92"/>
      <c r="B5" s="427"/>
      <c r="C5" s="427"/>
      <c r="D5" s="220"/>
      <c r="E5" s="220"/>
    </row>
    <row r="6" spans="1:5">
      <c r="A6" s="92" t="s">
        <v>283</v>
      </c>
      <c r="B6" s="41">
        <v>1027</v>
      </c>
      <c r="C6" s="41">
        <v>19</v>
      </c>
      <c r="D6" s="41">
        <v>53</v>
      </c>
      <c r="E6" s="41">
        <v>1099</v>
      </c>
    </row>
    <row r="7" spans="1:5">
      <c r="A7" s="92" t="s">
        <v>284</v>
      </c>
      <c r="B7" s="41">
        <v>1044</v>
      </c>
      <c r="C7" s="41">
        <v>124</v>
      </c>
      <c r="D7" s="41">
        <v>147</v>
      </c>
      <c r="E7" s="41">
        <v>1315</v>
      </c>
    </row>
    <row r="8" spans="1:5">
      <c r="A8" s="92" t="s">
        <v>285</v>
      </c>
      <c r="B8" s="41">
        <v>870</v>
      </c>
      <c r="C8" s="41">
        <v>178</v>
      </c>
      <c r="D8" s="41">
        <v>232</v>
      </c>
      <c r="E8" s="41">
        <v>1281</v>
      </c>
    </row>
    <row r="9" spans="1:5">
      <c r="A9" s="43" t="s">
        <v>10</v>
      </c>
      <c r="B9" s="198">
        <v>2942</v>
      </c>
      <c r="C9" s="198">
        <v>322</v>
      </c>
      <c r="D9" s="198">
        <v>432</v>
      </c>
      <c r="E9" s="198">
        <v>3695</v>
      </c>
    </row>
    <row r="10" spans="1:5">
      <c r="A10" s="30"/>
      <c r="B10" s="30"/>
      <c r="C10" s="30"/>
      <c r="D10" s="30"/>
      <c r="E10" s="30"/>
    </row>
  </sheetData>
  <mergeCells count="7">
    <mergeCell ref="B5:C5"/>
    <mergeCell ref="A1:E1"/>
    <mergeCell ref="A3:A4"/>
    <mergeCell ref="B3:B4"/>
    <mergeCell ref="C3:C4"/>
    <mergeCell ref="D3:D4"/>
    <mergeCell ref="E3:E4"/>
  </mergeCells>
  <phoneticPr fontId="38"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dimension ref="A1:F19"/>
  <sheetViews>
    <sheetView zoomScaleNormal="100" workbookViewId="0">
      <selection activeCell="A27" sqref="A27"/>
    </sheetView>
  </sheetViews>
  <sheetFormatPr defaultRowHeight="15"/>
  <cols>
    <col min="1" max="1" width="26.7109375" customWidth="1"/>
    <col min="2" max="2" width="11.5703125" customWidth="1"/>
    <col min="6" max="6" width="14.5703125" customWidth="1"/>
  </cols>
  <sheetData>
    <row r="1" spans="1:6" ht="84" customHeight="1">
      <c r="A1" s="361" t="s">
        <v>382</v>
      </c>
      <c r="B1" s="361"/>
      <c r="C1" s="361"/>
      <c r="D1" s="361"/>
      <c r="E1" s="361"/>
      <c r="F1" s="361"/>
    </row>
    <row r="2" spans="1:6">
      <c r="A2" s="224"/>
      <c r="B2" s="195"/>
      <c r="C2" s="195"/>
      <c r="D2" s="195"/>
      <c r="E2" s="195"/>
      <c r="F2" s="195"/>
    </row>
    <row r="3" spans="1:6" ht="67.5">
      <c r="A3" s="335" t="s">
        <v>165</v>
      </c>
      <c r="B3" s="339" t="s">
        <v>50</v>
      </c>
      <c r="C3" s="339" t="s">
        <v>51</v>
      </c>
      <c r="D3" s="339" t="s">
        <v>52</v>
      </c>
      <c r="E3" s="339" t="s">
        <v>53</v>
      </c>
      <c r="F3" s="339" t="s">
        <v>10</v>
      </c>
    </row>
    <row r="4" spans="1:6" ht="16.5">
      <c r="A4" s="92"/>
      <c r="B4" s="431"/>
      <c r="C4" s="431"/>
      <c r="D4" s="126"/>
      <c r="E4" s="229"/>
      <c r="F4" s="126"/>
    </row>
    <row r="5" spans="1:6">
      <c r="A5" s="43"/>
      <c r="B5" s="403" t="s">
        <v>34</v>
      </c>
      <c r="C5" s="403"/>
      <c r="D5" s="403"/>
      <c r="E5" s="403"/>
      <c r="F5" s="403"/>
    </row>
    <row r="6" spans="1:6">
      <c r="A6" s="58" t="s">
        <v>5</v>
      </c>
      <c r="B6" s="73" t="s">
        <v>208</v>
      </c>
      <c r="C6" s="73" t="s">
        <v>68</v>
      </c>
      <c r="D6" s="73" t="s">
        <v>286</v>
      </c>
      <c r="E6" s="73" t="s">
        <v>115</v>
      </c>
      <c r="F6" s="73">
        <v>100</v>
      </c>
    </row>
    <row r="7" spans="1:6">
      <c r="A7" s="58" t="s">
        <v>4</v>
      </c>
      <c r="B7" s="73" t="s">
        <v>287</v>
      </c>
      <c r="C7" s="73" t="s">
        <v>288</v>
      </c>
      <c r="D7" s="73" t="s">
        <v>268</v>
      </c>
      <c r="E7" s="73" t="s">
        <v>184</v>
      </c>
      <c r="F7" s="73">
        <v>100</v>
      </c>
    </row>
    <row r="8" spans="1:6">
      <c r="A8" s="43" t="s">
        <v>10</v>
      </c>
      <c r="B8" s="184" t="s">
        <v>267</v>
      </c>
      <c r="C8" s="184" t="s">
        <v>70</v>
      </c>
      <c r="D8" s="184" t="s">
        <v>289</v>
      </c>
      <c r="E8" s="184" t="s">
        <v>224</v>
      </c>
      <c r="F8" s="184">
        <v>100</v>
      </c>
    </row>
    <row r="9" spans="1:6">
      <c r="A9" s="43"/>
      <c r="B9" s="45"/>
      <c r="C9" s="45"/>
      <c r="D9" s="45"/>
      <c r="E9" s="45"/>
      <c r="F9" s="45"/>
    </row>
    <row r="10" spans="1:6">
      <c r="A10" s="195"/>
      <c r="B10" s="403" t="s">
        <v>35</v>
      </c>
      <c r="C10" s="403"/>
      <c r="D10" s="403"/>
      <c r="E10" s="403"/>
      <c r="F10" s="403"/>
    </row>
    <row r="11" spans="1:6">
      <c r="A11" s="58" t="s">
        <v>5</v>
      </c>
      <c r="B11" s="73" t="s">
        <v>184</v>
      </c>
      <c r="C11" s="73" t="s">
        <v>77</v>
      </c>
      <c r="D11" s="73" t="s">
        <v>290</v>
      </c>
      <c r="E11" s="73" t="s">
        <v>291</v>
      </c>
      <c r="F11" s="73">
        <v>100</v>
      </c>
    </row>
    <row r="12" spans="1:6">
      <c r="A12" s="58" t="s">
        <v>4</v>
      </c>
      <c r="B12" s="73" t="s">
        <v>292</v>
      </c>
      <c r="C12" s="73" t="s">
        <v>71</v>
      </c>
      <c r="D12" s="73" t="s">
        <v>232</v>
      </c>
      <c r="E12" s="73" t="s">
        <v>150</v>
      </c>
      <c r="F12" s="73">
        <v>100</v>
      </c>
    </row>
    <row r="13" spans="1:6">
      <c r="A13" s="43" t="s">
        <v>10</v>
      </c>
      <c r="B13" s="184" t="s">
        <v>230</v>
      </c>
      <c r="C13" s="184" t="s">
        <v>293</v>
      </c>
      <c r="D13" s="184" t="s">
        <v>294</v>
      </c>
      <c r="E13" s="184" t="s">
        <v>295</v>
      </c>
      <c r="F13" s="184">
        <v>100</v>
      </c>
    </row>
    <row r="14" spans="1:6">
      <c r="A14" s="43"/>
      <c r="B14" s="45"/>
      <c r="C14" s="45"/>
      <c r="D14" s="45"/>
      <c r="E14" s="45"/>
      <c r="F14" s="45"/>
    </row>
    <row r="15" spans="1:6">
      <c r="A15" s="92"/>
      <c r="B15" s="403" t="s">
        <v>26</v>
      </c>
      <c r="C15" s="403"/>
      <c r="D15" s="403"/>
      <c r="E15" s="403"/>
      <c r="F15" s="403"/>
    </row>
    <row r="16" spans="1:6">
      <c r="A16" s="58" t="s">
        <v>5</v>
      </c>
      <c r="B16" s="73" t="s">
        <v>190</v>
      </c>
      <c r="C16" s="73" t="s">
        <v>77</v>
      </c>
      <c r="D16" s="73" t="s">
        <v>296</v>
      </c>
      <c r="E16" s="73" t="s">
        <v>297</v>
      </c>
      <c r="F16" s="73">
        <v>100</v>
      </c>
    </row>
    <row r="17" spans="1:6">
      <c r="A17" s="58" t="s">
        <v>4</v>
      </c>
      <c r="B17" s="73" t="s">
        <v>113</v>
      </c>
      <c r="C17" s="73" t="s">
        <v>46</v>
      </c>
      <c r="D17" s="73" t="s">
        <v>298</v>
      </c>
      <c r="E17" s="73" t="s">
        <v>299</v>
      </c>
      <c r="F17" s="73">
        <v>100</v>
      </c>
    </row>
    <row r="18" spans="1:6">
      <c r="A18" s="43" t="s">
        <v>10</v>
      </c>
      <c r="B18" s="184" t="s">
        <v>300</v>
      </c>
      <c r="C18" s="184" t="s">
        <v>301</v>
      </c>
      <c r="D18" s="184" t="s">
        <v>302</v>
      </c>
      <c r="E18" s="184" t="s">
        <v>245</v>
      </c>
      <c r="F18" s="184">
        <v>100</v>
      </c>
    </row>
    <row r="19" spans="1:6">
      <c r="A19" s="230"/>
      <c r="B19" s="231"/>
      <c r="C19" s="231"/>
      <c r="D19" s="232"/>
      <c r="E19" s="231"/>
      <c r="F19" s="231"/>
    </row>
  </sheetData>
  <mergeCells count="5">
    <mergeCell ref="B15:F15"/>
    <mergeCell ref="A1:F1"/>
    <mergeCell ref="B4:C4"/>
    <mergeCell ref="B5:F5"/>
    <mergeCell ref="B10:F10"/>
  </mergeCells>
  <phoneticPr fontId="38"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1:F19"/>
  <sheetViews>
    <sheetView zoomScaleNormal="100" workbookViewId="0">
      <selection activeCell="A27" sqref="A27"/>
    </sheetView>
  </sheetViews>
  <sheetFormatPr defaultRowHeight="15"/>
  <cols>
    <col min="1" max="1" width="25.85546875" customWidth="1"/>
    <col min="2" max="2" width="16.7109375" customWidth="1"/>
    <col min="5" max="5" width="11.5703125" customWidth="1"/>
    <col min="6" max="6" width="12.5703125" customWidth="1"/>
  </cols>
  <sheetData>
    <row r="1" spans="1:6" ht="80.25" customHeight="1">
      <c r="A1" s="361" t="s">
        <v>381</v>
      </c>
      <c r="B1" s="361"/>
      <c r="C1" s="361"/>
      <c r="D1" s="361"/>
      <c r="E1" s="361"/>
      <c r="F1" s="361"/>
    </row>
    <row r="2" spans="1:6">
      <c r="A2" s="224"/>
      <c r="B2" s="195"/>
      <c r="C2" s="195"/>
      <c r="D2" s="195"/>
      <c r="E2" s="195"/>
      <c r="F2" s="195"/>
    </row>
    <row r="3" spans="1:6" ht="54">
      <c r="A3" s="335" t="s">
        <v>165</v>
      </c>
      <c r="B3" s="336" t="s">
        <v>50</v>
      </c>
      <c r="C3" s="336" t="s">
        <v>51</v>
      </c>
      <c r="D3" s="336" t="s">
        <v>52</v>
      </c>
      <c r="E3" s="336" t="s">
        <v>53</v>
      </c>
      <c r="F3" s="336" t="s">
        <v>10</v>
      </c>
    </row>
    <row r="4" spans="1:6" ht="16.5">
      <c r="A4" s="92"/>
      <c r="B4" s="427"/>
      <c r="C4" s="427"/>
      <c r="D4" s="220"/>
      <c r="E4" s="221"/>
      <c r="F4" s="220"/>
    </row>
    <row r="5" spans="1:6">
      <c r="A5" s="43"/>
      <c r="B5" s="418" t="s">
        <v>34</v>
      </c>
      <c r="C5" s="418"/>
      <c r="D5" s="418"/>
      <c r="E5" s="418"/>
      <c r="F5" s="418"/>
    </row>
    <row r="6" spans="1:6">
      <c r="A6" s="58" t="s">
        <v>5</v>
      </c>
      <c r="B6" s="41">
        <v>40</v>
      </c>
      <c r="C6" s="41">
        <v>6</v>
      </c>
      <c r="D6" s="41">
        <v>339</v>
      </c>
      <c r="E6" s="41">
        <v>68</v>
      </c>
      <c r="F6" s="41">
        <v>453</v>
      </c>
    </row>
    <row r="7" spans="1:6">
      <c r="A7" s="58" t="s">
        <v>4</v>
      </c>
      <c r="B7" s="41">
        <v>148</v>
      </c>
      <c r="C7" s="41">
        <v>12</v>
      </c>
      <c r="D7" s="41">
        <v>173</v>
      </c>
      <c r="E7" s="41">
        <v>21</v>
      </c>
      <c r="F7" s="41">
        <v>354</v>
      </c>
    </row>
    <row r="8" spans="1:6">
      <c r="A8" s="43" t="s">
        <v>10</v>
      </c>
      <c r="B8" s="163">
        <v>188</v>
      </c>
      <c r="C8" s="163">
        <v>18</v>
      </c>
      <c r="D8" s="163">
        <v>512</v>
      </c>
      <c r="E8" s="163">
        <v>89</v>
      </c>
      <c r="F8" s="163">
        <v>807</v>
      </c>
    </row>
    <row r="9" spans="1:6">
      <c r="A9" s="43"/>
    </row>
    <row r="10" spans="1:6">
      <c r="A10" s="195"/>
      <c r="B10" s="418" t="s">
        <v>35</v>
      </c>
      <c r="C10" s="418"/>
      <c r="D10" s="418"/>
      <c r="E10" s="418"/>
      <c r="F10" s="418"/>
    </row>
    <row r="11" spans="1:6">
      <c r="A11" s="58" t="s">
        <v>5</v>
      </c>
      <c r="B11" s="41">
        <v>91</v>
      </c>
      <c r="C11" s="41">
        <v>22</v>
      </c>
      <c r="D11" s="41">
        <v>921</v>
      </c>
      <c r="E11" s="41">
        <v>505</v>
      </c>
      <c r="F11" s="41">
        <v>1540</v>
      </c>
    </row>
    <row r="12" spans="1:6">
      <c r="A12" s="58" t="s">
        <v>4</v>
      </c>
      <c r="B12" s="41">
        <v>291</v>
      </c>
      <c r="C12" s="41">
        <v>21</v>
      </c>
      <c r="D12" s="41">
        <v>642</v>
      </c>
      <c r="E12" s="41">
        <v>74</v>
      </c>
      <c r="F12" s="41">
        <v>1028</v>
      </c>
    </row>
    <row r="13" spans="1:6">
      <c r="A13" s="43" t="s">
        <v>10</v>
      </c>
      <c r="B13" s="163">
        <v>382</v>
      </c>
      <c r="C13" s="163">
        <v>44</v>
      </c>
      <c r="D13" s="163">
        <v>1564</v>
      </c>
      <c r="E13" s="163">
        <v>579</v>
      </c>
      <c r="F13" s="163">
        <v>2568</v>
      </c>
    </row>
    <row r="14" spans="1:6">
      <c r="A14" s="43"/>
      <c r="B14" s="222"/>
      <c r="C14" s="222"/>
      <c r="D14" s="222"/>
      <c r="E14" s="222"/>
      <c r="F14" s="222"/>
    </row>
    <row r="15" spans="1:6">
      <c r="A15" s="92"/>
      <c r="B15" s="418" t="s">
        <v>26</v>
      </c>
      <c r="C15" s="418"/>
      <c r="D15" s="418"/>
      <c r="E15" s="418"/>
      <c r="F15" s="418"/>
    </row>
    <row r="16" spans="1:6">
      <c r="A16" s="58" t="s">
        <v>5</v>
      </c>
      <c r="B16" s="41">
        <v>131</v>
      </c>
      <c r="C16" s="41">
        <v>28</v>
      </c>
      <c r="D16" s="41">
        <v>1261</v>
      </c>
      <c r="E16" s="41">
        <v>574</v>
      </c>
      <c r="F16" s="41">
        <v>1993</v>
      </c>
    </row>
    <row r="17" spans="1:6">
      <c r="A17" s="58" t="s">
        <v>4</v>
      </c>
      <c r="B17" s="41">
        <v>440</v>
      </c>
      <c r="C17" s="41">
        <v>33</v>
      </c>
      <c r="D17" s="41">
        <v>815</v>
      </c>
      <c r="E17" s="41">
        <v>95</v>
      </c>
      <c r="F17" s="41">
        <v>1382</v>
      </c>
    </row>
    <row r="18" spans="1:6">
      <c r="A18" s="43" t="s">
        <v>10</v>
      </c>
      <c r="B18" s="163">
        <v>570</v>
      </c>
      <c r="C18" s="163">
        <v>61</v>
      </c>
      <c r="D18" s="163">
        <v>2075</v>
      </c>
      <c r="E18" s="163">
        <v>668</v>
      </c>
      <c r="F18" s="163">
        <v>3375</v>
      </c>
    </row>
    <row r="19" spans="1:6">
      <c r="A19" s="30"/>
      <c r="B19" s="30"/>
      <c r="C19" s="30"/>
      <c r="D19" s="30"/>
      <c r="E19" s="30"/>
      <c r="F19" s="30"/>
    </row>
  </sheetData>
  <mergeCells count="5">
    <mergeCell ref="B15:F15"/>
    <mergeCell ref="A1:F1"/>
    <mergeCell ref="B4:C4"/>
    <mergeCell ref="B5:F5"/>
    <mergeCell ref="B10:F10"/>
  </mergeCells>
  <phoneticPr fontId="38"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dimension ref="A1:I5"/>
  <sheetViews>
    <sheetView zoomScaleNormal="100" workbookViewId="0">
      <selection activeCell="A27" sqref="A27"/>
    </sheetView>
  </sheetViews>
  <sheetFormatPr defaultRowHeight="15"/>
  <cols>
    <col min="1" max="1" width="25.7109375" customWidth="1"/>
    <col min="2" max="2" width="16" customWidth="1"/>
    <col min="3" max="3" width="13" customWidth="1"/>
    <col min="4" max="4" width="12.140625" customWidth="1"/>
    <col min="5" max="5" width="14" customWidth="1"/>
  </cols>
  <sheetData>
    <row r="1" spans="1:9" ht="90" customHeight="1">
      <c r="A1" s="428" t="s">
        <v>356</v>
      </c>
      <c r="B1" s="432"/>
      <c r="C1" s="432"/>
      <c r="D1" s="432"/>
      <c r="E1" s="432"/>
      <c r="F1" s="432"/>
    </row>
    <row r="2" spans="1:9" ht="40.5">
      <c r="A2" s="54"/>
      <c r="B2" s="55" t="s">
        <v>50</v>
      </c>
      <c r="C2" s="55" t="s">
        <v>51</v>
      </c>
      <c r="D2" s="55" t="s">
        <v>52</v>
      </c>
      <c r="E2" s="55" t="s">
        <v>53</v>
      </c>
      <c r="F2" s="55" t="s">
        <v>10</v>
      </c>
      <c r="I2" s="158"/>
    </row>
    <row r="3" spans="1:9">
      <c r="A3" s="56" t="s">
        <v>10</v>
      </c>
      <c r="B3" s="115">
        <v>16.899999999999999</v>
      </c>
      <c r="C3" s="57">
        <v>1.8</v>
      </c>
      <c r="D3" s="57">
        <v>61.5</v>
      </c>
      <c r="E3" s="57">
        <v>19.8</v>
      </c>
      <c r="F3" s="57">
        <v>100</v>
      </c>
    </row>
    <row r="4" spans="1:9">
      <c r="A4" s="58" t="s">
        <v>4</v>
      </c>
      <c r="B4" s="59">
        <v>31.8</v>
      </c>
      <c r="C4" s="59">
        <v>2.4</v>
      </c>
      <c r="D4" s="59">
        <v>58.9</v>
      </c>
      <c r="E4" s="59">
        <v>6.8</v>
      </c>
      <c r="F4" s="59">
        <v>100</v>
      </c>
    </row>
    <row r="5" spans="1:9">
      <c r="A5" s="58" t="s">
        <v>5</v>
      </c>
      <c r="B5" s="59">
        <v>6.6</v>
      </c>
      <c r="C5" s="59">
        <v>1.4</v>
      </c>
      <c r="D5" s="59">
        <v>63.2</v>
      </c>
      <c r="E5" s="59">
        <v>28.8</v>
      </c>
      <c r="F5" s="59">
        <v>100</v>
      </c>
    </row>
  </sheetData>
  <mergeCells count="1">
    <mergeCell ref="A1:F1"/>
  </mergeCells>
  <phoneticPr fontId="38" type="noConversion"/>
  <pageMargins left="0.7" right="0.7" top="0.75" bottom="0.75" header="0.3" footer="0.3"/>
  <pageSetup paperSize="9" scale="97" orientation="portrait" r:id="rId1"/>
  <drawing r:id="rId2"/>
</worksheet>
</file>

<file path=xl/worksheets/sheet29.xml><?xml version="1.0" encoding="utf-8"?>
<worksheet xmlns="http://schemas.openxmlformats.org/spreadsheetml/2006/main" xmlns:r="http://schemas.openxmlformats.org/officeDocument/2006/relationships">
  <sheetPr>
    <tabColor indexed="26"/>
  </sheetPr>
  <dimension ref="A1:E9"/>
  <sheetViews>
    <sheetView zoomScaleNormal="100" workbookViewId="0">
      <selection activeCell="A27" sqref="A27"/>
    </sheetView>
  </sheetViews>
  <sheetFormatPr defaultRowHeight="15"/>
  <cols>
    <col min="1" max="1" width="23.28515625" customWidth="1"/>
    <col min="2" max="2" width="22.85546875" customWidth="1"/>
    <col min="3" max="3" width="18.28515625" customWidth="1"/>
    <col min="4" max="4" width="13.7109375" customWidth="1"/>
    <col min="5" max="5" width="18.42578125" customWidth="1"/>
    <col min="6" max="6" width="21" customWidth="1"/>
  </cols>
  <sheetData>
    <row r="1" spans="1:5" ht="83.25" customHeight="1">
      <c r="A1" s="407" t="s">
        <v>357</v>
      </c>
      <c r="B1" s="369"/>
      <c r="C1" s="369"/>
      <c r="D1" s="369"/>
      <c r="E1" s="369"/>
    </row>
    <row r="3" spans="1:5" ht="25.5">
      <c r="A3" s="60"/>
      <c r="B3" s="60" t="s">
        <v>378</v>
      </c>
      <c r="C3" s="60" t="s">
        <v>377</v>
      </c>
    </row>
    <row r="4" spans="1:5">
      <c r="A4" s="324" t="s">
        <v>54</v>
      </c>
      <c r="B4" s="328">
        <v>28.03</v>
      </c>
      <c r="C4" s="325">
        <v>56.753421949160654</v>
      </c>
    </row>
    <row r="5" spans="1:5">
      <c r="A5" s="324" t="s">
        <v>55</v>
      </c>
      <c r="B5" s="328">
        <v>5.32</v>
      </c>
      <c r="C5" s="325">
        <v>5.4285242967877316</v>
      </c>
    </row>
    <row r="6" spans="1:5">
      <c r="A6" s="324" t="s">
        <v>64</v>
      </c>
      <c r="B6" s="328">
        <v>43.1</v>
      </c>
      <c r="C6" s="325">
        <v>6.6677193101440917</v>
      </c>
    </row>
    <row r="7" spans="1:5">
      <c r="A7" s="324" t="s">
        <v>376</v>
      </c>
      <c r="B7" s="328">
        <v>23.54</v>
      </c>
      <c r="C7" s="325">
        <v>31.150334443907525</v>
      </c>
    </row>
    <row r="8" spans="1:5">
      <c r="A8" s="329" t="s">
        <v>10</v>
      </c>
      <c r="B8" s="330">
        <v>99.990000000000009</v>
      </c>
      <c r="C8" s="331">
        <v>100</v>
      </c>
    </row>
    <row r="9" spans="1:5">
      <c r="A9" s="61" t="s">
        <v>58</v>
      </c>
    </row>
  </sheetData>
  <mergeCells count="1">
    <mergeCell ref="A1:E1"/>
  </mergeCells>
  <phoneticPr fontId="38" type="noConversion"/>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dimension ref="A1:G19"/>
  <sheetViews>
    <sheetView zoomScaleNormal="100" workbookViewId="0">
      <selection activeCell="J15" sqref="J15"/>
    </sheetView>
  </sheetViews>
  <sheetFormatPr defaultRowHeight="15"/>
  <cols>
    <col min="1" max="1" width="24.85546875" customWidth="1"/>
    <col min="2" max="2" width="14.5703125" customWidth="1"/>
    <col min="6" max="6" width="14.85546875" customWidth="1"/>
  </cols>
  <sheetData>
    <row r="1" spans="1:7" ht="42.75" customHeight="1">
      <c r="A1" s="364" t="s">
        <v>380</v>
      </c>
      <c r="B1" s="364"/>
      <c r="C1" s="364"/>
      <c r="D1" s="364"/>
      <c r="E1" s="364"/>
      <c r="F1" s="364"/>
      <c r="G1" s="367"/>
    </row>
    <row r="2" spans="1:7">
      <c r="A2" s="159"/>
      <c r="B2" s="160"/>
      <c r="C2" s="160"/>
      <c r="D2" s="160"/>
      <c r="E2" s="160"/>
      <c r="F2" s="159"/>
    </row>
    <row r="3" spans="1:7" ht="72.75" customHeight="1">
      <c r="A3" s="335" t="s">
        <v>30</v>
      </c>
      <c r="B3" s="336" t="s">
        <v>108</v>
      </c>
      <c r="C3" s="336" t="s">
        <v>10</v>
      </c>
      <c r="D3" s="336" t="s">
        <v>109</v>
      </c>
      <c r="E3" s="336" t="s">
        <v>10</v>
      </c>
      <c r="F3" s="336" t="s">
        <v>110</v>
      </c>
      <c r="G3" s="336" t="s">
        <v>10</v>
      </c>
    </row>
    <row r="4" spans="1:7">
      <c r="A4" s="161"/>
      <c r="B4" s="162"/>
      <c r="C4" s="162"/>
      <c r="D4" s="162"/>
      <c r="E4" s="162"/>
      <c r="F4" s="162"/>
      <c r="G4" s="162"/>
    </row>
    <row r="5" spans="1:7">
      <c r="A5" s="161"/>
      <c r="B5" s="368" t="s">
        <v>187</v>
      </c>
      <c r="C5" s="368"/>
      <c r="D5" s="368"/>
      <c r="E5" s="368"/>
      <c r="F5" s="368"/>
      <c r="G5" s="369"/>
    </row>
    <row r="6" spans="1:7">
      <c r="A6" s="92" t="s">
        <v>5</v>
      </c>
      <c r="B6" s="41">
        <v>147</v>
      </c>
      <c r="C6" s="41">
        <v>472</v>
      </c>
      <c r="D6" s="41">
        <v>64</v>
      </c>
      <c r="E6" s="41">
        <v>368</v>
      </c>
      <c r="F6" s="41">
        <v>262</v>
      </c>
      <c r="G6" s="41">
        <v>468</v>
      </c>
    </row>
    <row r="7" spans="1:7">
      <c r="A7" s="92" t="s">
        <v>4</v>
      </c>
      <c r="B7" s="41">
        <v>35</v>
      </c>
      <c r="C7" s="41">
        <v>533</v>
      </c>
      <c r="D7" s="41">
        <v>39</v>
      </c>
      <c r="E7" s="41">
        <v>485</v>
      </c>
      <c r="F7" s="41">
        <v>91</v>
      </c>
      <c r="G7" s="41">
        <v>527</v>
      </c>
    </row>
    <row r="8" spans="1:7">
      <c r="A8" s="17" t="s">
        <v>10</v>
      </c>
      <c r="B8" s="163">
        <v>183</v>
      </c>
      <c r="C8" s="163">
        <v>1005</v>
      </c>
      <c r="D8" s="163">
        <v>104</v>
      </c>
      <c r="E8" s="163">
        <v>852</v>
      </c>
      <c r="F8" s="163">
        <v>352</v>
      </c>
      <c r="G8" s="163">
        <v>995</v>
      </c>
    </row>
    <row r="9" spans="1:7">
      <c r="B9" s="164"/>
      <c r="C9" s="164"/>
      <c r="D9" s="164"/>
      <c r="E9" s="164"/>
      <c r="F9" s="164"/>
      <c r="G9" s="41"/>
    </row>
    <row r="10" spans="1:7">
      <c r="B10" s="368" t="s">
        <v>119</v>
      </c>
      <c r="C10" s="368"/>
      <c r="D10" s="368"/>
      <c r="E10" s="368"/>
      <c r="F10" s="368"/>
      <c r="G10" s="369"/>
    </row>
    <row r="11" spans="1:7">
      <c r="A11" s="92" t="s">
        <v>5</v>
      </c>
      <c r="B11" s="41">
        <v>630</v>
      </c>
      <c r="C11" s="41">
        <v>1514</v>
      </c>
      <c r="D11" s="41">
        <v>201</v>
      </c>
      <c r="E11" s="41">
        <v>914</v>
      </c>
      <c r="F11" s="41">
        <v>862</v>
      </c>
      <c r="G11" s="41">
        <v>1525</v>
      </c>
    </row>
    <row r="12" spans="1:7">
      <c r="A12" s="92" t="s">
        <v>4</v>
      </c>
      <c r="B12" s="41">
        <v>160</v>
      </c>
      <c r="C12" s="41">
        <v>1318</v>
      </c>
      <c r="D12" s="41">
        <v>71</v>
      </c>
      <c r="E12" s="41">
        <v>895</v>
      </c>
      <c r="F12" s="41">
        <v>257</v>
      </c>
      <c r="G12" s="41">
        <v>1312</v>
      </c>
    </row>
    <row r="13" spans="1:7">
      <c r="A13" s="17" t="s">
        <v>10</v>
      </c>
      <c r="B13" s="163">
        <v>790</v>
      </c>
      <c r="C13" s="163">
        <v>2832</v>
      </c>
      <c r="D13" s="163">
        <v>272</v>
      </c>
      <c r="E13" s="163">
        <v>1808</v>
      </c>
      <c r="F13" s="163">
        <v>1119</v>
      </c>
      <c r="G13" s="163">
        <v>2837</v>
      </c>
    </row>
    <row r="14" spans="1:7">
      <c r="A14" s="96"/>
      <c r="B14" s="368" t="s">
        <v>10</v>
      </c>
      <c r="C14" s="368"/>
      <c r="D14" s="368"/>
      <c r="E14" s="368"/>
      <c r="F14" s="368"/>
      <c r="G14" s="369"/>
    </row>
    <row r="15" spans="1:7">
      <c r="A15" s="165"/>
      <c r="B15" s="164"/>
      <c r="C15" s="164"/>
      <c r="D15" s="164"/>
      <c r="E15" s="164"/>
      <c r="F15" s="164"/>
    </row>
    <row r="16" spans="1:7">
      <c r="A16" s="92" t="s">
        <v>5</v>
      </c>
      <c r="B16" s="41">
        <v>777</v>
      </c>
      <c r="C16" s="41">
        <v>1986</v>
      </c>
      <c r="D16" s="41">
        <v>266</v>
      </c>
      <c r="E16" s="41">
        <v>1281</v>
      </c>
      <c r="F16" s="41">
        <v>1124</v>
      </c>
      <c r="G16" s="41">
        <v>1993</v>
      </c>
    </row>
    <row r="17" spans="1:7">
      <c r="A17" s="92" t="s">
        <v>4</v>
      </c>
      <c r="B17" s="41">
        <v>195</v>
      </c>
      <c r="C17" s="41">
        <v>1851</v>
      </c>
      <c r="D17" s="41">
        <v>110</v>
      </c>
      <c r="E17" s="41">
        <v>1379</v>
      </c>
      <c r="F17" s="41">
        <v>348</v>
      </c>
      <c r="G17" s="41">
        <v>1839</v>
      </c>
    </row>
    <row r="18" spans="1:7">
      <c r="A18" s="166" t="s">
        <v>10</v>
      </c>
      <c r="B18" s="163">
        <v>972</v>
      </c>
      <c r="C18" s="163">
        <v>3837</v>
      </c>
      <c r="D18" s="163">
        <v>376</v>
      </c>
      <c r="E18" s="163">
        <v>2660</v>
      </c>
      <c r="F18" s="163">
        <v>1472</v>
      </c>
      <c r="G18" s="163">
        <v>3832</v>
      </c>
    </row>
    <row r="19" spans="1:7">
      <c r="A19" s="30"/>
      <c r="B19" s="30"/>
      <c r="C19" s="30"/>
      <c r="D19" s="30"/>
      <c r="E19" s="30"/>
      <c r="F19" s="30"/>
      <c r="G19" s="30"/>
    </row>
  </sheetData>
  <mergeCells count="4">
    <mergeCell ref="A1:G1"/>
    <mergeCell ref="B5:G5"/>
    <mergeCell ref="B10:G10"/>
    <mergeCell ref="B14:G14"/>
  </mergeCells>
  <phoneticPr fontId="38" type="noConversion"/>
  <pageMargins left="0.7" right="0.7" top="0.75" bottom="0.75" header="0.3" footer="0.3"/>
  <pageSetup paperSize="9" scale="96" orientation="portrait" r:id="rId1"/>
</worksheet>
</file>

<file path=xl/worksheets/sheet30.xml><?xml version="1.0" encoding="utf-8"?>
<worksheet xmlns="http://schemas.openxmlformats.org/spreadsheetml/2006/main" xmlns:r="http://schemas.openxmlformats.org/officeDocument/2006/relationships">
  <dimension ref="A1:E9"/>
  <sheetViews>
    <sheetView zoomScaleNormal="100" workbookViewId="0">
      <selection activeCell="A27" sqref="A27"/>
    </sheetView>
  </sheetViews>
  <sheetFormatPr defaultRowHeight="15"/>
  <cols>
    <col min="1" max="1" width="31" customWidth="1"/>
    <col min="2" max="2" width="16" customWidth="1"/>
    <col min="3" max="3" width="19.140625" customWidth="1"/>
    <col min="4" max="4" width="14.42578125" customWidth="1"/>
    <col min="5" max="5" width="17.5703125" customWidth="1"/>
    <col min="6" max="6" width="18" customWidth="1"/>
  </cols>
  <sheetData>
    <row r="1" spans="1:5" ht="53.25" customHeight="1">
      <c r="A1" s="407" t="s">
        <v>386</v>
      </c>
      <c r="B1" s="369"/>
      <c r="C1" s="369"/>
      <c r="D1" s="369"/>
      <c r="E1" s="369"/>
    </row>
    <row r="3" spans="1:5" ht="25.5">
      <c r="A3" s="60"/>
      <c r="B3" s="60" t="s">
        <v>56</v>
      </c>
      <c r="C3" s="60" t="s">
        <v>57</v>
      </c>
    </row>
    <row r="4" spans="1:5">
      <c r="A4" s="324" t="s">
        <v>54</v>
      </c>
      <c r="B4" s="164">
        <v>284</v>
      </c>
      <c r="C4" s="164">
        <v>22493</v>
      </c>
    </row>
    <row r="5" spans="1:5">
      <c r="A5" s="324" t="s">
        <v>55</v>
      </c>
      <c r="B5" s="164">
        <v>54</v>
      </c>
      <c r="C5" s="164">
        <v>2152</v>
      </c>
    </row>
    <row r="6" spans="1:5">
      <c r="A6" s="324" t="s">
        <v>64</v>
      </c>
      <c r="B6" s="164">
        <v>436</v>
      </c>
      <c r="C6" s="164">
        <v>2643</v>
      </c>
    </row>
    <row r="7" spans="1:5">
      <c r="A7" s="324" t="s">
        <v>376</v>
      </c>
      <c r="B7" s="198">
        <v>238</v>
      </c>
      <c r="C7" s="164">
        <v>12346</v>
      </c>
      <c r="D7" s="151"/>
    </row>
    <row r="8" spans="1:5">
      <c r="A8" s="326" t="s">
        <v>10</v>
      </c>
      <c r="B8" s="327">
        <f>SUM(B4:B7)</f>
        <v>1012</v>
      </c>
      <c r="C8" s="327">
        <v>39634</v>
      </c>
    </row>
    <row r="9" spans="1:5">
      <c r="A9" s="61" t="s">
        <v>58</v>
      </c>
      <c r="C9" s="163"/>
    </row>
  </sheetData>
  <mergeCells count="1">
    <mergeCell ref="A1:E1"/>
  </mergeCells>
  <phoneticPr fontId="38" type="noConversion"/>
  <pageMargins left="0.7" right="0.7" top="0.75" bottom="0.75" header="0.3" footer="0.3"/>
  <pageSetup paperSize="9" scale="89" orientation="portrait" r:id="rId1"/>
</worksheet>
</file>

<file path=xl/worksheets/sheet31.xml><?xml version="1.0" encoding="utf-8"?>
<worksheet xmlns="http://schemas.openxmlformats.org/spreadsheetml/2006/main" xmlns:r="http://schemas.openxmlformats.org/officeDocument/2006/relationships">
  <dimension ref="A1:P24"/>
  <sheetViews>
    <sheetView zoomScaleNormal="100" workbookViewId="0">
      <selection activeCell="A27" sqref="A27"/>
    </sheetView>
  </sheetViews>
  <sheetFormatPr defaultRowHeight="15"/>
  <cols>
    <col min="1" max="1" width="9" style="6" customWidth="1"/>
    <col min="2" max="2" width="7.28515625" style="6" customWidth="1"/>
    <col min="3" max="3" width="6.85546875" style="6" customWidth="1"/>
    <col min="4" max="4" width="8.140625" style="6" customWidth="1"/>
    <col min="5" max="5" width="6.42578125" style="6" customWidth="1"/>
    <col min="6" max="6" width="5.28515625" style="6" customWidth="1"/>
    <col min="7" max="7" width="6.28515625" style="6" customWidth="1"/>
    <col min="8" max="8" width="6.5703125" style="6" customWidth="1"/>
    <col min="9" max="9" width="6.140625" style="6" customWidth="1"/>
    <col min="10" max="10" width="5.42578125" style="6" customWidth="1"/>
    <col min="11" max="12" width="5" style="6" customWidth="1"/>
    <col min="13" max="13" width="4.7109375" style="6" customWidth="1"/>
    <col min="14" max="14" width="5.42578125" style="6" customWidth="1"/>
    <col min="15" max="16384" width="9.140625" style="6"/>
  </cols>
  <sheetData>
    <row r="1" spans="1:16" ht="63.75" customHeight="1">
      <c r="A1" s="436" t="s">
        <v>385</v>
      </c>
      <c r="B1" s="437"/>
      <c r="C1" s="437"/>
      <c r="D1" s="437"/>
      <c r="E1" s="437"/>
      <c r="F1" s="437"/>
      <c r="G1" s="437"/>
      <c r="H1" s="437"/>
      <c r="I1" s="437"/>
      <c r="J1" s="437"/>
      <c r="K1" s="437"/>
      <c r="L1" s="437"/>
      <c r="M1" s="437"/>
      <c r="N1" s="321"/>
    </row>
    <row r="3" spans="1:16" ht="33" customHeight="1">
      <c r="A3" s="348" t="s">
        <v>59</v>
      </c>
      <c r="B3" s="441" t="s">
        <v>60</v>
      </c>
      <c r="C3" s="439"/>
      <c r="D3" s="439"/>
      <c r="E3" s="442"/>
      <c r="F3" s="434" t="s">
        <v>61</v>
      </c>
      <c r="G3" s="435"/>
      <c r="H3" s="435"/>
      <c r="I3" s="435"/>
      <c r="J3" s="435"/>
      <c r="K3" s="435"/>
      <c r="L3" s="434" t="s">
        <v>6</v>
      </c>
      <c r="M3" s="443"/>
    </row>
    <row r="4" spans="1:16" ht="54" customHeight="1">
      <c r="A4" s="349"/>
      <c r="B4" s="444" t="s">
        <v>54</v>
      </c>
      <c r="C4" s="374"/>
      <c r="D4" s="374" t="s">
        <v>62</v>
      </c>
      <c r="E4" s="445"/>
      <c r="F4" s="374" t="s">
        <v>63</v>
      </c>
      <c r="G4" s="374"/>
      <c r="H4" s="374" t="s">
        <v>375</v>
      </c>
      <c r="I4" s="374"/>
      <c r="J4" s="374" t="s">
        <v>65</v>
      </c>
      <c r="K4" s="433"/>
      <c r="L4" s="439"/>
      <c r="M4" s="440"/>
    </row>
    <row r="5" spans="1:16">
      <c r="A5" s="62"/>
      <c r="B5" s="63" t="s">
        <v>7</v>
      </c>
      <c r="C5" s="63" t="s">
        <v>8</v>
      </c>
      <c r="D5" s="63" t="s">
        <v>7</v>
      </c>
      <c r="E5" s="63" t="s">
        <v>8</v>
      </c>
      <c r="F5" s="63" t="s">
        <v>7</v>
      </c>
      <c r="G5" s="63" t="s">
        <v>8</v>
      </c>
      <c r="H5" s="63" t="s">
        <v>7</v>
      </c>
      <c r="I5" s="63" t="s">
        <v>8</v>
      </c>
      <c r="J5" s="63" t="s">
        <v>7</v>
      </c>
      <c r="K5" s="63" t="s">
        <v>8</v>
      </c>
      <c r="L5" s="63" t="s">
        <v>7</v>
      </c>
      <c r="M5" s="63" t="s">
        <v>8</v>
      </c>
    </row>
    <row r="6" spans="1:16">
      <c r="A6" s="62"/>
      <c r="B6" s="63"/>
      <c r="C6" s="63"/>
      <c r="D6" s="63"/>
      <c r="E6" s="63"/>
      <c r="F6" s="63"/>
      <c r="G6" s="63"/>
      <c r="H6" s="63"/>
      <c r="I6" s="63"/>
      <c r="J6" s="63"/>
      <c r="K6" s="63"/>
      <c r="L6" s="63"/>
      <c r="M6" s="63"/>
      <c r="N6" s="63"/>
    </row>
    <row r="7" spans="1:16">
      <c r="A7" s="64"/>
      <c r="B7" s="438" t="s">
        <v>28</v>
      </c>
      <c r="C7" s="385"/>
      <c r="D7" s="385"/>
      <c r="E7" s="385"/>
      <c r="F7" s="385"/>
      <c r="G7" s="385"/>
      <c r="H7" s="385"/>
      <c r="I7" s="385"/>
      <c r="J7" s="385"/>
      <c r="K7" s="385"/>
      <c r="L7" s="385"/>
      <c r="M7" s="385"/>
      <c r="N7" s="318"/>
    </row>
    <row r="8" spans="1:16">
      <c r="A8" s="322" t="s">
        <v>66</v>
      </c>
      <c r="B8" s="65">
        <v>46</v>
      </c>
      <c r="C8" s="73">
        <v>54.5</v>
      </c>
      <c r="D8" s="65">
        <v>8</v>
      </c>
      <c r="E8" s="73">
        <v>9.3000000000000007</v>
      </c>
      <c r="F8" s="65">
        <v>7</v>
      </c>
      <c r="G8" s="73">
        <v>8.1999999999999993</v>
      </c>
      <c r="H8" s="65">
        <v>22</v>
      </c>
      <c r="I8" s="73">
        <v>26.6</v>
      </c>
      <c r="J8" s="65">
        <v>1</v>
      </c>
      <c r="K8" s="73">
        <v>1.3</v>
      </c>
      <c r="L8" s="65">
        <v>84</v>
      </c>
      <c r="M8" s="65" t="s">
        <v>44</v>
      </c>
    </row>
    <row r="9" spans="1:16">
      <c r="A9" s="322" t="s">
        <v>12</v>
      </c>
      <c r="B9" s="65">
        <v>127</v>
      </c>
      <c r="C9" s="73">
        <v>42.9</v>
      </c>
      <c r="D9" s="65">
        <v>10</v>
      </c>
      <c r="E9" s="73">
        <v>3.4</v>
      </c>
      <c r="F9" s="65">
        <v>11</v>
      </c>
      <c r="G9" s="73">
        <v>3.6</v>
      </c>
      <c r="H9" s="65">
        <v>140</v>
      </c>
      <c r="I9" s="73">
        <v>47.2</v>
      </c>
      <c r="J9" s="65">
        <v>8</v>
      </c>
      <c r="K9" s="73">
        <v>2.8</v>
      </c>
      <c r="L9" s="65">
        <v>296</v>
      </c>
      <c r="M9" s="65" t="s">
        <v>44</v>
      </c>
    </row>
    <row r="10" spans="1:16">
      <c r="A10" s="322" t="s">
        <v>13</v>
      </c>
      <c r="B10" s="65">
        <v>43</v>
      </c>
      <c r="C10" s="73">
        <v>10.3</v>
      </c>
      <c r="D10" s="65">
        <v>1</v>
      </c>
      <c r="E10" s="73">
        <v>0.2</v>
      </c>
      <c r="F10" s="65" t="s">
        <v>67</v>
      </c>
      <c r="G10" s="73" t="s">
        <v>67</v>
      </c>
      <c r="H10" s="65">
        <v>375</v>
      </c>
      <c r="I10" s="73">
        <v>89.2</v>
      </c>
      <c r="J10" s="65">
        <v>1</v>
      </c>
      <c r="K10" s="73">
        <v>0.3</v>
      </c>
      <c r="L10" s="65">
        <v>421</v>
      </c>
      <c r="M10" s="65" t="s">
        <v>44</v>
      </c>
    </row>
    <row r="11" spans="1:16">
      <c r="A11" s="323" t="s">
        <v>10</v>
      </c>
      <c r="B11" s="66">
        <v>216</v>
      </c>
      <c r="C11" s="94">
        <v>27</v>
      </c>
      <c r="D11" s="66">
        <v>19</v>
      </c>
      <c r="E11" s="94">
        <v>2.4</v>
      </c>
      <c r="F11" s="66">
        <v>18</v>
      </c>
      <c r="G11" s="94">
        <v>2.2000000000000002</v>
      </c>
      <c r="H11" s="66">
        <v>537</v>
      </c>
      <c r="I11" s="94">
        <v>67.099999999999994</v>
      </c>
      <c r="J11" s="66">
        <v>11</v>
      </c>
      <c r="K11" s="94">
        <v>1.3</v>
      </c>
      <c r="L11" s="66">
        <v>800</v>
      </c>
      <c r="M11" s="66" t="s">
        <v>44</v>
      </c>
      <c r="P11" s="67"/>
    </row>
    <row r="12" spans="1:16">
      <c r="A12" s="68"/>
      <c r="B12" s="69"/>
      <c r="C12" s="69"/>
      <c r="D12" s="69"/>
      <c r="E12" s="69"/>
      <c r="F12" s="69"/>
      <c r="G12" s="69"/>
    </row>
    <row r="13" spans="1:16">
      <c r="B13" s="438" t="s">
        <v>29</v>
      </c>
      <c r="C13" s="385"/>
      <c r="D13" s="385"/>
      <c r="E13" s="385"/>
      <c r="F13" s="385"/>
      <c r="G13" s="385"/>
      <c r="H13" s="385"/>
      <c r="I13" s="385"/>
      <c r="J13" s="385"/>
      <c r="K13" s="385"/>
      <c r="L13" s="385"/>
      <c r="M13" s="385"/>
      <c r="N13" s="318"/>
    </row>
    <row r="14" spans="1:16">
      <c r="A14" s="322" t="s">
        <v>66</v>
      </c>
      <c r="B14" s="65">
        <v>4</v>
      </c>
      <c r="C14" s="73">
        <v>4.9000000000000004</v>
      </c>
      <c r="D14" s="65">
        <v>22</v>
      </c>
      <c r="E14" s="73">
        <v>28.1</v>
      </c>
      <c r="F14" s="65">
        <v>25</v>
      </c>
      <c r="G14" s="73">
        <v>31.3</v>
      </c>
      <c r="H14" s="65">
        <v>29</v>
      </c>
      <c r="I14" s="73">
        <v>35.799999999999997</v>
      </c>
      <c r="J14" s="65" t="s">
        <v>67</v>
      </c>
      <c r="K14" s="73" t="s">
        <v>67</v>
      </c>
      <c r="L14" s="65">
        <v>80</v>
      </c>
      <c r="M14" s="65" t="s">
        <v>44</v>
      </c>
    </row>
    <row r="15" spans="1:16">
      <c r="A15" s="322" t="s">
        <v>12</v>
      </c>
      <c r="B15" s="65">
        <v>73</v>
      </c>
      <c r="C15" s="73">
        <v>24.5</v>
      </c>
      <c r="D15" s="65">
        <v>13</v>
      </c>
      <c r="E15" s="73">
        <v>4.3</v>
      </c>
      <c r="F15" s="65">
        <v>43</v>
      </c>
      <c r="G15" s="73">
        <v>14.4</v>
      </c>
      <c r="H15" s="65">
        <v>91</v>
      </c>
      <c r="I15" s="73">
        <v>30.8</v>
      </c>
      <c r="J15" s="65">
        <v>77</v>
      </c>
      <c r="K15" s="73">
        <v>26</v>
      </c>
      <c r="L15" s="65">
        <v>296</v>
      </c>
      <c r="M15" s="65" t="s">
        <v>44</v>
      </c>
    </row>
    <row r="16" spans="1:16">
      <c r="A16" s="322" t="s">
        <v>13</v>
      </c>
      <c r="B16" s="65">
        <v>8</v>
      </c>
      <c r="C16" s="73">
        <v>1.1000000000000001</v>
      </c>
      <c r="D16" s="65" t="s">
        <v>67</v>
      </c>
      <c r="E16" s="73" t="s">
        <v>67</v>
      </c>
      <c r="F16" s="65">
        <v>165</v>
      </c>
      <c r="G16" s="73">
        <v>23.4</v>
      </c>
      <c r="H16" s="65">
        <v>383</v>
      </c>
      <c r="I16" s="73">
        <v>54.3</v>
      </c>
      <c r="J16" s="65">
        <v>150</v>
      </c>
      <c r="K16" s="73">
        <v>21.2</v>
      </c>
      <c r="L16" s="65">
        <v>705</v>
      </c>
      <c r="M16" s="65" t="s">
        <v>44</v>
      </c>
    </row>
    <row r="17" spans="1:16">
      <c r="A17" s="323" t="s">
        <v>10</v>
      </c>
      <c r="B17" s="66">
        <v>84</v>
      </c>
      <c r="C17" s="94">
        <v>7.8</v>
      </c>
      <c r="D17" s="66">
        <v>35</v>
      </c>
      <c r="E17" s="94">
        <v>3.2</v>
      </c>
      <c r="F17" s="66">
        <v>232</v>
      </c>
      <c r="G17" s="94">
        <v>21.5</v>
      </c>
      <c r="H17" s="66">
        <v>503</v>
      </c>
      <c r="I17" s="94">
        <v>46.5</v>
      </c>
      <c r="J17" s="66">
        <v>227</v>
      </c>
      <c r="K17" s="94">
        <v>21</v>
      </c>
      <c r="L17" s="66">
        <v>1081</v>
      </c>
      <c r="M17" s="66" t="s">
        <v>44</v>
      </c>
      <c r="P17" s="67"/>
    </row>
    <row r="18" spans="1:16">
      <c r="A18" s="64"/>
      <c r="B18" s="69"/>
      <c r="D18" s="69"/>
      <c r="E18" s="69"/>
      <c r="F18" s="69"/>
      <c r="G18" s="69"/>
    </row>
    <row r="19" spans="1:16">
      <c r="A19" s="64"/>
      <c r="B19" s="438" t="s">
        <v>48</v>
      </c>
      <c r="C19" s="385"/>
      <c r="D19" s="385"/>
      <c r="E19" s="385"/>
      <c r="F19" s="385"/>
      <c r="G19" s="385"/>
      <c r="H19" s="385"/>
      <c r="I19" s="385"/>
      <c r="J19" s="385"/>
      <c r="K19" s="385"/>
      <c r="L19" s="385"/>
      <c r="M19" s="385"/>
      <c r="N19" s="318"/>
    </row>
    <row r="20" spans="1:16">
      <c r="A20" s="322" t="s">
        <v>66</v>
      </c>
      <c r="B20" s="65">
        <v>49</v>
      </c>
      <c r="C20" s="73">
        <v>30.3</v>
      </c>
      <c r="D20" s="65">
        <v>30</v>
      </c>
      <c r="E20" s="73">
        <v>18.5</v>
      </c>
      <c r="F20" s="65">
        <v>32</v>
      </c>
      <c r="G20" s="73">
        <v>19.5</v>
      </c>
      <c r="H20" s="65">
        <v>51</v>
      </c>
      <c r="I20" s="73">
        <v>31.1</v>
      </c>
      <c r="J20" s="65">
        <v>1</v>
      </c>
      <c r="K20" s="73">
        <v>0.7</v>
      </c>
      <c r="L20" s="65">
        <v>163</v>
      </c>
      <c r="M20" s="65" t="s">
        <v>44</v>
      </c>
    </row>
    <row r="21" spans="1:16">
      <c r="A21" s="322" t="s">
        <v>12</v>
      </c>
      <c r="B21" s="65">
        <v>200</v>
      </c>
      <c r="C21" s="73">
        <v>33.700000000000003</v>
      </c>
      <c r="D21" s="65">
        <v>23</v>
      </c>
      <c r="E21" s="73">
        <v>3.8</v>
      </c>
      <c r="F21" s="65">
        <v>53</v>
      </c>
      <c r="G21" s="73">
        <v>9</v>
      </c>
      <c r="H21" s="65">
        <v>231</v>
      </c>
      <c r="I21" s="73">
        <v>39</v>
      </c>
      <c r="J21" s="65">
        <v>86</v>
      </c>
      <c r="K21" s="73">
        <v>14.4</v>
      </c>
      <c r="L21" s="65">
        <v>592</v>
      </c>
      <c r="M21" s="65" t="s">
        <v>44</v>
      </c>
    </row>
    <row r="22" spans="1:16">
      <c r="A22" s="322" t="s">
        <v>13</v>
      </c>
      <c r="B22" s="65">
        <v>51</v>
      </c>
      <c r="C22" s="73">
        <v>4.5999999999999996</v>
      </c>
      <c r="D22" s="65">
        <v>1</v>
      </c>
      <c r="E22" s="73">
        <v>0.1</v>
      </c>
      <c r="F22" s="65">
        <v>165</v>
      </c>
      <c r="G22" s="73">
        <v>14.6</v>
      </c>
      <c r="H22" s="65">
        <v>758</v>
      </c>
      <c r="I22" s="73">
        <v>67.3</v>
      </c>
      <c r="J22" s="65">
        <v>151</v>
      </c>
      <c r="K22" s="73">
        <v>13.4</v>
      </c>
      <c r="L22" s="65">
        <v>1126</v>
      </c>
      <c r="M22" s="65" t="s">
        <v>44</v>
      </c>
    </row>
    <row r="23" spans="1:16">
      <c r="A23" s="323" t="s">
        <v>10</v>
      </c>
      <c r="B23" s="66">
        <v>300</v>
      </c>
      <c r="C23" s="94">
        <v>16</v>
      </c>
      <c r="D23" s="66">
        <v>54</v>
      </c>
      <c r="E23" s="94">
        <v>2.9</v>
      </c>
      <c r="F23" s="66">
        <v>250</v>
      </c>
      <c r="G23" s="94">
        <v>13.3</v>
      </c>
      <c r="H23" s="66">
        <v>1040</v>
      </c>
      <c r="I23" s="94">
        <v>55.3</v>
      </c>
      <c r="J23" s="66">
        <v>238</v>
      </c>
      <c r="K23" s="94">
        <v>12.6</v>
      </c>
      <c r="L23" s="66">
        <v>1882</v>
      </c>
      <c r="M23" s="66" t="s">
        <v>44</v>
      </c>
    </row>
    <row r="24" spans="1:16">
      <c r="A24" s="70"/>
      <c r="B24" s="71"/>
      <c r="C24" s="71"/>
      <c r="D24" s="71"/>
      <c r="E24" s="71"/>
      <c r="F24" s="71"/>
      <c r="G24" s="71"/>
      <c r="H24" s="72"/>
      <c r="I24" s="72"/>
      <c r="J24" s="72"/>
      <c r="K24" s="72"/>
      <c r="L24" s="72"/>
      <c r="M24" s="72"/>
      <c r="N24" s="1"/>
    </row>
  </sheetData>
  <mergeCells count="13">
    <mergeCell ref="B19:M19"/>
    <mergeCell ref="L4:M4"/>
    <mergeCell ref="B3:E3"/>
    <mergeCell ref="L3:M3"/>
    <mergeCell ref="B4:C4"/>
    <mergeCell ref="D4:E4"/>
    <mergeCell ref="F4:G4"/>
    <mergeCell ref="H4:I4"/>
    <mergeCell ref="J4:K4"/>
    <mergeCell ref="F3:K3"/>
    <mergeCell ref="A1:M1"/>
    <mergeCell ref="B7:M7"/>
    <mergeCell ref="B13:M13"/>
  </mergeCells>
  <phoneticPr fontId="38" type="noConversion"/>
  <pageMargins left="0.7" right="0.7" top="0.75" bottom="0.75" header="0.3" footer="0.3"/>
  <pageSetup paperSize="9" scale="99" orientation="portrait" r:id="rId1"/>
</worksheet>
</file>

<file path=xl/worksheets/sheet32.xml><?xml version="1.0" encoding="utf-8"?>
<worksheet xmlns="http://schemas.openxmlformats.org/spreadsheetml/2006/main" xmlns:r="http://schemas.openxmlformats.org/officeDocument/2006/relationships">
  <dimension ref="A1:G28"/>
  <sheetViews>
    <sheetView zoomScaleNormal="100" workbookViewId="0">
      <selection activeCell="A2" sqref="A2"/>
    </sheetView>
  </sheetViews>
  <sheetFormatPr defaultRowHeight="12.75"/>
  <cols>
    <col min="1" max="1" width="24.140625" style="74" customWidth="1"/>
    <col min="2" max="2" width="13.85546875" style="74" customWidth="1"/>
    <col min="3" max="3" width="14.140625" style="74" customWidth="1"/>
    <col min="4" max="4" width="12.140625" style="74" customWidth="1"/>
    <col min="5" max="5" width="12" style="74" customWidth="1"/>
    <col min="6" max="16384" width="9.140625" style="74"/>
  </cols>
  <sheetData>
    <row r="1" spans="1:7" ht="78" customHeight="1">
      <c r="A1" s="446" t="s">
        <v>387</v>
      </c>
      <c r="B1" s="447"/>
      <c r="C1" s="447"/>
      <c r="D1" s="447"/>
      <c r="E1" s="413"/>
    </row>
    <row r="2" spans="1:7" ht="13.5">
      <c r="A2" s="75"/>
      <c r="B2" s="76"/>
      <c r="C2" s="76"/>
      <c r="D2" s="76"/>
      <c r="E2" s="77"/>
      <c r="F2" s="77"/>
    </row>
    <row r="3" spans="1:7" ht="62.25" customHeight="1">
      <c r="A3" s="312"/>
      <c r="B3" s="339" t="s">
        <v>4</v>
      </c>
      <c r="C3" s="339" t="s">
        <v>5</v>
      </c>
      <c r="D3" s="339" t="s">
        <v>80</v>
      </c>
      <c r="E3" s="339" t="s">
        <v>81</v>
      </c>
      <c r="F3" s="77"/>
    </row>
    <row r="4" spans="1:7" ht="13.5">
      <c r="A4" s="78"/>
      <c r="B4" s="63"/>
      <c r="C4" s="63"/>
      <c r="D4" s="63"/>
      <c r="E4" s="77"/>
      <c r="F4" s="77"/>
    </row>
    <row r="5" spans="1:7" ht="13.5">
      <c r="A5" s="78" t="s">
        <v>82</v>
      </c>
      <c r="B5" s="79"/>
      <c r="C5" s="79"/>
      <c r="D5" s="79"/>
      <c r="E5" s="77"/>
      <c r="F5" s="77"/>
    </row>
    <row r="6" spans="1:7" ht="13.5">
      <c r="A6" s="62" t="s">
        <v>83</v>
      </c>
      <c r="B6" s="80" t="s">
        <v>84</v>
      </c>
      <c r="C6" s="80" t="s">
        <v>85</v>
      </c>
      <c r="D6" s="80" t="s">
        <v>86</v>
      </c>
      <c r="E6" s="80">
        <v>74.709999999999994</v>
      </c>
      <c r="F6" s="77"/>
    </row>
    <row r="7" spans="1:7" ht="13.5">
      <c r="A7" s="62" t="s">
        <v>87</v>
      </c>
      <c r="B7" s="80" t="s">
        <v>88</v>
      </c>
      <c r="C7" s="80" t="s">
        <v>89</v>
      </c>
      <c r="D7" s="80" t="s">
        <v>90</v>
      </c>
      <c r="E7" s="80">
        <v>1.81</v>
      </c>
      <c r="F7" s="77"/>
    </row>
    <row r="8" spans="1:7" ht="13.5">
      <c r="A8" s="62" t="s">
        <v>91</v>
      </c>
      <c r="B8" s="80" t="s">
        <v>92</v>
      </c>
      <c r="C8" s="80" t="s">
        <v>90</v>
      </c>
      <c r="D8" s="80" t="s">
        <v>93</v>
      </c>
      <c r="E8" s="80">
        <v>23.49</v>
      </c>
      <c r="F8" s="77"/>
      <c r="G8" s="81"/>
    </row>
    <row r="9" spans="1:7" ht="13.5">
      <c r="A9" s="78" t="s">
        <v>10</v>
      </c>
      <c r="B9" s="82">
        <v>100</v>
      </c>
      <c r="C9" s="82">
        <v>100</v>
      </c>
      <c r="D9" s="82">
        <v>100</v>
      </c>
      <c r="E9" s="82">
        <v>100</v>
      </c>
      <c r="F9" s="77"/>
    </row>
    <row r="10" spans="1:7" ht="13.5">
      <c r="A10" s="78"/>
      <c r="B10" s="80"/>
      <c r="C10" s="80"/>
      <c r="D10" s="80"/>
      <c r="E10" s="77"/>
      <c r="F10" s="77"/>
    </row>
    <row r="11" spans="1:7" ht="13.5">
      <c r="A11" s="78" t="s">
        <v>94</v>
      </c>
      <c r="B11" s="80"/>
      <c r="C11" s="80"/>
      <c r="D11" s="80"/>
      <c r="E11" s="80"/>
      <c r="F11" s="77"/>
    </row>
    <row r="12" spans="1:7" ht="15">
      <c r="A12" s="62" t="s">
        <v>95</v>
      </c>
      <c r="B12" s="80" t="s">
        <v>96</v>
      </c>
      <c r="C12" s="80" t="s">
        <v>97</v>
      </c>
      <c r="D12" s="80" t="s">
        <v>98</v>
      </c>
      <c r="E12" s="80">
        <v>87.51</v>
      </c>
      <c r="F12" s="6"/>
    </row>
    <row r="13" spans="1:7" ht="13.5">
      <c r="A13" s="62" t="s">
        <v>99</v>
      </c>
      <c r="B13" s="80" t="s">
        <v>100</v>
      </c>
      <c r="C13" s="80" t="s">
        <v>79</v>
      </c>
      <c r="D13" s="80" t="s">
        <v>101</v>
      </c>
      <c r="E13" s="80">
        <v>12.5</v>
      </c>
      <c r="F13" s="77"/>
    </row>
    <row r="14" spans="1:7" ht="13.5">
      <c r="A14" s="78" t="s">
        <v>10</v>
      </c>
      <c r="B14" s="82">
        <v>100</v>
      </c>
      <c r="C14" s="82">
        <v>100</v>
      </c>
      <c r="D14" s="82">
        <v>100</v>
      </c>
      <c r="E14" s="82">
        <v>100.01</v>
      </c>
      <c r="F14" s="77"/>
    </row>
    <row r="15" spans="1:7" ht="13.5">
      <c r="B15" s="82"/>
      <c r="C15" s="82"/>
      <c r="D15" s="82"/>
      <c r="E15" s="77"/>
      <c r="F15" s="77"/>
    </row>
    <row r="16" spans="1:7" ht="13.5">
      <c r="A16" s="78" t="s">
        <v>102</v>
      </c>
      <c r="B16" s="80"/>
      <c r="C16" s="80"/>
      <c r="D16" s="80"/>
      <c r="E16" s="77"/>
      <c r="F16" s="77"/>
    </row>
    <row r="17" spans="1:6" ht="13.5">
      <c r="A17" s="62" t="s">
        <v>169</v>
      </c>
      <c r="B17" s="80">
        <v>53.8</v>
      </c>
      <c r="C17" s="80" t="s">
        <v>372</v>
      </c>
      <c r="D17" s="80">
        <v>54.7</v>
      </c>
      <c r="E17" s="80">
        <v>22.8</v>
      </c>
    </row>
    <row r="18" spans="1:6" ht="13.5">
      <c r="A18" s="62" t="s">
        <v>170</v>
      </c>
      <c r="B18" s="80" t="s">
        <v>271</v>
      </c>
      <c r="C18" s="80" t="s">
        <v>229</v>
      </c>
      <c r="D18" s="80" t="s">
        <v>373</v>
      </c>
      <c r="E18" s="80">
        <v>77.2</v>
      </c>
    </row>
    <row r="19" spans="1:6" ht="13.5">
      <c r="A19" s="78" t="s">
        <v>10</v>
      </c>
      <c r="B19" s="82">
        <v>100</v>
      </c>
      <c r="C19" s="82">
        <v>100</v>
      </c>
      <c r="D19" s="82">
        <v>100</v>
      </c>
      <c r="E19" s="82">
        <v>100</v>
      </c>
      <c r="F19" s="77"/>
    </row>
    <row r="20" spans="1:6">
      <c r="A20" s="83"/>
      <c r="B20" s="84"/>
      <c r="C20" s="84"/>
      <c r="D20" s="84"/>
      <c r="E20" s="77"/>
      <c r="F20" s="77"/>
    </row>
    <row r="21" spans="1:6" ht="13.5">
      <c r="A21" s="314" t="s">
        <v>371</v>
      </c>
      <c r="B21" s="81"/>
      <c r="C21" s="81"/>
      <c r="D21" s="81"/>
      <c r="E21" s="77"/>
      <c r="F21" s="77"/>
    </row>
    <row r="22" spans="1:6" ht="13.5">
      <c r="A22" s="86" t="s">
        <v>104</v>
      </c>
      <c r="B22" s="80" t="s">
        <v>114</v>
      </c>
      <c r="C22" s="80" t="s">
        <v>217</v>
      </c>
      <c r="D22" s="80" t="s">
        <v>292</v>
      </c>
      <c r="E22" s="80">
        <v>15.18</v>
      </c>
      <c r="F22" s="87"/>
    </row>
    <row r="23" spans="1:6" ht="13.5">
      <c r="A23" s="86" t="s">
        <v>105</v>
      </c>
      <c r="B23" s="80" t="s">
        <v>86</v>
      </c>
      <c r="C23" s="80" t="s">
        <v>216</v>
      </c>
      <c r="D23" s="80" t="s">
        <v>374</v>
      </c>
      <c r="E23" s="80">
        <v>84.82</v>
      </c>
      <c r="F23" s="77"/>
    </row>
    <row r="24" spans="1:6" ht="13.5">
      <c r="A24" s="85" t="s">
        <v>10</v>
      </c>
      <c r="B24" s="82" t="s">
        <v>44</v>
      </c>
      <c r="C24" s="82" t="s">
        <v>44</v>
      </c>
      <c r="D24" s="82" t="s">
        <v>44</v>
      </c>
      <c r="E24" s="82">
        <v>100</v>
      </c>
      <c r="F24" s="77"/>
    </row>
    <row r="25" spans="1:6">
      <c r="A25" s="88"/>
      <c r="B25" s="88"/>
      <c r="C25" s="88"/>
      <c r="D25" s="88"/>
      <c r="E25" s="88"/>
      <c r="F25" s="77"/>
    </row>
    <row r="26" spans="1:6" ht="15">
      <c r="A26" s="448" t="s">
        <v>106</v>
      </c>
      <c r="B26" s="449"/>
      <c r="C26" s="449"/>
      <c r="D26" s="449"/>
      <c r="E26" s="449"/>
      <c r="F26" s="77"/>
    </row>
    <row r="27" spans="1:6" ht="15">
      <c r="A27" s="450" t="s">
        <v>107</v>
      </c>
      <c r="B27" s="369"/>
      <c r="C27" s="369"/>
      <c r="D27" s="369"/>
      <c r="E27" s="51"/>
    </row>
    <row r="28" spans="1:6">
      <c r="A28" s="89"/>
      <c r="B28" s="89"/>
      <c r="C28" s="89"/>
      <c r="D28" s="89"/>
    </row>
  </sheetData>
  <mergeCells count="3">
    <mergeCell ref="A1:E1"/>
    <mergeCell ref="A26:E26"/>
    <mergeCell ref="A27:D27"/>
  </mergeCells>
  <phoneticPr fontId="38" type="noConversion"/>
  <pageMargins left="0.7" right="0.7" top="0.75" bottom="0.75" header="0.3" footer="0.3"/>
  <pageSetup paperSize="9" orientation="portrait" r:id="rId1"/>
  <colBreaks count="1" manualBreakCount="1">
    <brk id="5" max="1048575" man="1"/>
  </colBreaks>
</worksheet>
</file>

<file path=xl/worksheets/sheet33.xml><?xml version="1.0" encoding="utf-8"?>
<worksheet xmlns="http://schemas.openxmlformats.org/spreadsheetml/2006/main" xmlns:r="http://schemas.openxmlformats.org/officeDocument/2006/relationships">
  <dimension ref="A1:F28"/>
  <sheetViews>
    <sheetView zoomScaleNormal="100" workbookViewId="0">
      <selection activeCell="A27" sqref="A27:D27"/>
    </sheetView>
  </sheetViews>
  <sheetFormatPr defaultRowHeight="15"/>
  <cols>
    <col min="1" max="1" width="24.140625" customWidth="1"/>
    <col min="2" max="2" width="14.28515625" customWidth="1"/>
    <col min="3" max="3" width="15" customWidth="1"/>
    <col min="4" max="4" width="12.5703125" customWidth="1"/>
    <col min="5" max="5" width="13.7109375" customWidth="1"/>
    <col min="240" max="240" width="24.140625" customWidth="1"/>
    <col min="241" max="243" width="17.42578125" customWidth="1"/>
  </cols>
  <sheetData>
    <row r="1" spans="1:5" ht="54" customHeight="1">
      <c r="A1" s="451" t="s">
        <v>358</v>
      </c>
      <c r="B1" s="451"/>
      <c r="C1" s="451"/>
      <c r="D1" s="451"/>
      <c r="E1" s="452"/>
    </row>
    <row r="2" spans="1:5">
      <c r="A2" s="311"/>
      <c r="B2" s="76"/>
      <c r="C2" s="76"/>
      <c r="D2" s="76"/>
    </row>
    <row r="3" spans="1:5" ht="75" customHeight="1">
      <c r="A3" s="312"/>
      <c r="B3" s="339" t="s">
        <v>312</v>
      </c>
      <c r="C3" s="339" t="s">
        <v>311</v>
      </c>
      <c r="D3" s="339" t="s">
        <v>80</v>
      </c>
      <c r="E3" s="339" t="s">
        <v>81</v>
      </c>
    </row>
    <row r="4" spans="1:5">
      <c r="A4" s="233"/>
      <c r="B4" s="63"/>
      <c r="C4" s="63"/>
      <c r="D4" s="63"/>
    </row>
    <row r="5" spans="1:5" ht="31.5" customHeight="1">
      <c r="A5" s="233" t="s">
        <v>82</v>
      </c>
      <c r="B5" s="182"/>
      <c r="C5" s="182"/>
      <c r="D5" s="182"/>
    </row>
    <row r="6" spans="1:5">
      <c r="A6" s="62" t="s">
        <v>83</v>
      </c>
      <c r="B6" s="239">
        <v>162</v>
      </c>
      <c r="C6" s="239">
        <v>69</v>
      </c>
      <c r="D6" s="239">
        <v>231</v>
      </c>
      <c r="E6" s="315">
        <v>17050</v>
      </c>
    </row>
    <row r="7" spans="1:5">
      <c r="A7" s="62" t="s">
        <v>87</v>
      </c>
      <c r="B7" s="239">
        <v>7</v>
      </c>
      <c r="C7" s="239">
        <v>4</v>
      </c>
      <c r="D7" s="239">
        <v>11</v>
      </c>
      <c r="E7" s="315">
        <v>412</v>
      </c>
    </row>
    <row r="8" spans="1:5">
      <c r="A8" s="62" t="s">
        <v>91</v>
      </c>
      <c r="B8" s="239">
        <v>55</v>
      </c>
      <c r="C8" s="239">
        <v>3</v>
      </c>
      <c r="D8" s="239">
        <v>58</v>
      </c>
      <c r="E8" s="315">
        <v>5360</v>
      </c>
    </row>
    <row r="9" spans="1:5">
      <c r="A9" s="233" t="s">
        <v>10</v>
      </c>
      <c r="B9" s="240">
        <v>224</v>
      </c>
      <c r="C9" s="240">
        <v>76</v>
      </c>
      <c r="D9" s="240">
        <v>300</v>
      </c>
      <c r="E9" s="316">
        <v>22822</v>
      </c>
    </row>
    <row r="10" spans="1:5">
      <c r="A10" s="233"/>
      <c r="B10" s="6"/>
      <c r="C10" s="6"/>
      <c r="D10" s="6"/>
    </row>
    <row r="11" spans="1:5">
      <c r="A11" s="233" t="s">
        <v>94</v>
      </c>
      <c r="B11" s="182"/>
      <c r="C11" s="182"/>
      <c r="D11" s="182"/>
    </row>
    <row r="12" spans="1:5">
      <c r="A12" s="62" t="s">
        <v>95</v>
      </c>
      <c r="B12" s="239">
        <v>138</v>
      </c>
      <c r="C12" s="239">
        <v>60</v>
      </c>
      <c r="D12" s="239">
        <v>198</v>
      </c>
      <c r="E12" s="315">
        <v>14919</v>
      </c>
    </row>
    <row r="13" spans="1:5">
      <c r="A13" s="62" t="s">
        <v>99</v>
      </c>
      <c r="B13" s="239">
        <v>23</v>
      </c>
      <c r="C13" s="239">
        <v>9</v>
      </c>
      <c r="D13" s="239">
        <v>33</v>
      </c>
      <c r="E13" s="315">
        <v>2131</v>
      </c>
    </row>
    <row r="14" spans="1:5">
      <c r="A14" s="233" t="s">
        <v>10</v>
      </c>
      <c r="B14" s="240">
        <v>162</v>
      </c>
      <c r="C14" s="240">
        <v>69</v>
      </c>
      <c r="D14" s="240">
        <v>231</v>
      </c>
      <c r="E14" s="316">
        <v>17050</v>
      </c>
    </row>
    <row r="15" spans="1:5">
      <c r="B15" s="239"/>
      <c r="C15" s="239"/>
      <c r="D15" s="239"/>
    </row>
    <row r="16" spans="1:5">
      <c r="A16" s="233" t="s">
        <v>370</v>
      </c>
      <c r="B16" s="182"/>
      <c r="C16" s="182"/>
      <c r="D16" s="182"/>
    </row>
    <row r="17" spans="1:6">
      <c r="A17" s="62" t="s">
        <v>169</v>
      </c>
      <c r="B17" s="239">
        <v>87</v>
      </c>
      <c r="C17" s="239">
        <v>40</v>
      </c>
      <c r="D17" s="239">
        <v>126</v>
      </c>
      <c r="E17" s="315">
        <v>3918</v>
      </c>
      <c r="F17" s="239"/>
    </row>
    <row r="18" spans="1:6">
      <c r="A18" s="62" t="s">
        <v>170</v>
      </c>
      <c r="B18" s="239">
        <v>75</v>
      </c>
      <c r="C18" s="239">
        <v>30</v>
      </c>
      <c r="D18" s="239">
        <v>105</v>
      </c>
      <c r="E18" s="315">
        <v>13172</v>
      </c>
      <c r="F18" s="239"/>
    </row>
    <row r="19" spans="1:6">
      <c r="A19" s="78" t="s">
        <v>10</v>
      </c>
      <c r="B19" s="240">
        <v>162</v>
      </c>
      <c r="C19" s="240">
        <v>69</v>
      </c>
      <c r="D19" s="240">
        <v>231</v>
      </c>
      <c r="E19" s="316">
        <v>17050</v>
      </c>
      <c r="F19" s="151"/>
    </row>
    <row r="20" spans="1:6">
      <c r="A20" s="313"/>
      <c r="B20" s="313"/>
      <c r="C20" s="313"/>
      <c r="D20" s="313"/>
      <c r="F20" s="151"/>
    </row>
    <row r="21" spans="1:6">
      <c r="A21" s="314" t="s">
        <v>371</v>
      </c>
      <c r="B21" s="6"/>
      <c r="C21" s="6"/>
      <c r="D21" s="6"/>
    </row>
    <row r="22" spans="1:6">
      <c r="A22" s="86" t="s">
        <v>104</v>
      </c>
      <c r="B22" s="239">
        <v>52</v>
      </c>
      <c r="C22" s="239">
        <v>33</v>
      </c>
      <c r="D22" s="239">
        <v>85</v>
      </c>
      <c r="E22" s="315">
        <v>3465</v>
      </c>
      <c r="F22" s="151"/>
    </row>
    <row r="23" spans="1:6">
      <c r="A23" s="86" t="s">
        <v>105</v>
      </c>
      <c r="B23" s="239">
        <v>173</v>
      </c>
      <c r="C23" s="239">
        <v>43</v>
      </c>
      <c r="D23" s="239">
        <v>215</v>
      </c>
      <c r="E23" s="315">
        <v>19357</v>
      </c>
    </row>
    <row r="24" spans="1:6">
      <c r="A24" s="314" t="s">
        <v>10</v>
      </c>
      <c r="B24" s="240">
        <v>224</v>
      </c>
      <c r="C24" s="240">
        <v>76</v>
      </c>
      <c r="D24" s="240">
        <v>300</v>
      </c>
      <c r="E24" s="316">
        <v>22822</v>
      </c>
    </row>
    <row r="25" spans="1:6">
      <c r="A25" s="72"/>
      <c r="B25" s="72"/>
      <c r="C25" s="72"/>
      <c r="D25" s="72"/>
      <c r="E25" s="72"/>
    </row>
    <row r="26" spans="1:6" s="74" customFormat="1">
      <c r="A26" s="448" t="s">
        <v>106</v>
      </c>
      <c r="B26" s="449"/>
      <c r="C26" s="449"/>
      <c r="D26" s="449"/>
      <c r="E26" s="449"/>
      <c r="F26" s="77"/>
    </row>
    <row r="27" spans="1:6" s="74" customFormat="1">
      <c r="A27" s="450" t="s">
        <v>107</v>
      </c>
      <c r="B27" s="369"/>
      <c r="C27" s="369"/>
      <c r="D27" s="369"/>
      <c r="E27" s="51"/>
    </row>
    <row r="28" spans="1:6" ht="15.75">
      <c r="A28" s="320"/>
      <c r="B28" s="320"/>
      <c r="C28" s="320"/>
      <c r="D28" s="320"/>
      <c r="E28" s="320"/>
    </row>
  </sheetData>
  <mergeCells count="3">
    <mergeCell ref="A27:D27"/>
    <mergeCell ref="A1:E1"/>
    <mergeCell ref="A26:E26"/>
  </mergeCells>
  <phoneticPr fontId="38" type="noConversion"/>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dimension ref="A1:D13"/>
  <sheetViews>
    <sheetView zoomScaleNormal="100" workbookViewId="0">
      <selection activeCell="E15" sqref="E15"/>
    </sheetView>
  </sheetViews>
  <sheetFormatPr defaultRowHeight="15"/>
  <cols>
    <col min="1" max="1" width="35.42578125" customWidth="1"/>
    <col min="2" max="2" width="15.7109375" customWidth="1"/>
    <col min="3" max="3" width="16.28515625" customWidth="1"/>
    <col min="4" max="4" width="14.28515625" customWidth="1"/>
  </cols>
  <sheetData>
    <row r="1" spans="1:4" ht="53.25" customHeight="1">
      <c r="A1" s="436" t="s">
        <v>397</v>
      </c>
      <c r="B1" s="453"/>
      <c r="C1" s="453"/>
      <c r="D1" s="453"/>
    </row>
    <row r="2" spans="1:4">
      <c r="A2" s="233" t="s">
        <v>303</v>
      </c>
      <c r="B2" s="63"/>
      <c r="C2" s="63"/>
      <c r="D2" s="1"/>
    </row>
    <row r="3" spans="1:4" ht="40.5">
      <c r="A3" s="341" t="s">
        <v>388</v>
      </c>
      <c r="B3" s="339" t="s">
        <v>4</v>
      </c>
      <c r="C3" s="339" t="s">
        <v>5</v>
      </c>
      <c r="D3" s="339" t="s">
        <v>10</v>
      </c>
    </row>
    <row r="4" spans="1:4">
      <c r="A4" s="234"/>
      <c r="B4" s="235"/>
      <c r="C4" s="235"/>
      <c r="D4" s="235"/>
    </row>
    <row r="5" spans="1:4">
      <c r="A5" s="64" t="s">
        <v>304</v>
      </c>
      <c r="B5" s="80">
        <v>2.2000000000000002</v>
      </c>
      <c r="C5" s="80">
        <v>36.799999999999997</v>
      </c>
      <c r="D5" s="80">
        <v>11</v>
      </c>
    </row>
    <row r="6" spans="1:4">
      <c r="A6" s="64" t="s">
        <v>305</v>
      </c>
      <c r="B6" s="80">
        <v>25.3</v>
      </c>
      <c r="C6" s="80">
        <v>16</v>
      </c>
      <c r="D6" s="80">
        <v>22.9</v>
      </c>
    </row>
    <row r="7" spans="1:4">
      <c r="A7" s="64" t="s">
        <v>306</v>
      </c>
      <c r="B7" s="80">
        <v>8.6999999999999993</v>
      </c>
      <c r="C7" s="80">
        <v>6.4</v>
      </c>
      <c r="D7" s="80">
        <v>8.1</v>
      </c>
    </row>
    <row r="8" spans="1:4">
      <c r="A8" s="64" t="s">
        <v>307</v>
      </c>
      <c r="B8" s="80">
        <v>10.6</v>
      </c>
      <c r="C8" s="80">
        <v>14.3</v>
      </c>
      <c r="D8" s="80">
        <v>11.5</v>
      </c>
    </row>
    <row r="9" spans="1:4">
      <c r="A9" s="64" t="s">
        <v>308</v>
      </c>
      <c r="B9" s="80">
        <v>44.9</v>
      </c>
      <c r="C9" s="80">
        <v>11.9</v>
      </c>
      <c r="D9" s="80">
        <v>36.5</v>
      </c>
    </row>
    <row r="10" spans="1:4">
      <c r="A10" s="64" t="s">
        <v>309</v>
      </c>
      <c r="B10" s="80">
        <v>5.2</v>
      </c>
      <c r="C10" s="80">
        <v>13.4</v>
      </c>
      <c r="D10" s="80">
        <v>7.3</v>
      </c>
    </row>
    <row r="11" spans="1:4">
      <c r="A11" s="64" t="s">
        <v>310</v>
      </c>
      <c r="B11" s="80">
        <v>3.2</v>
      </c>
      <c r="C11" s="80">
        <v>1.2</v>
      </c>
      <c r="D11" s="80">
        <v>2.7</v>
      </c>
    </row>
    <row r="12" spans="1:4">
      <c r="A12" s="236" t="s">
        <v>10</v>
      </c>
      <c r="B12" s="237">
        <v>100</v>
      </c>
      <c r="C12" s="237">
        <v>100</v>
      </c>
      <c r="D12" s="237">
        <v>100</v>
      </c>
    </row>
    <row r="13" spans="1:4">
      <c r="A13" s="238"/>
      <c r="B13" s="71"/>
      <c r="C13" s="71"/>
      <c r="D13" s="71"/>
    </row>
  </sheetData>
  <mergeCells count="1">
    <mergeCell ref="A1:D1"/>
  </mergeCells>
  <phoneticPr fontId="38" type="noConversion"/>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dimension ref="A1:D13"/>
  <sheetViews>
    <sheetView zoomScaleNormal="100" workbookViewId="0">
      <selection activeCell="J13" sqref="J13"/>
    </sheetView>
  </sheetViews>
  <sheetFormatPr defaultRowHeight="15"/>
  <cols>
    <col min="1" max="1" width="28.7109375" customWidth="1"/>
    <col min="2" max="2" width="14" customWidth="1"/>
    <col min="3" max="3" width="14.28515625" customWidth="1"/>
    <col min="4" max="4" width="13.7109375" customWidth="1"/>
  </cols>
  <sheetData>
    <row r="1" spans="1:4" ht="48.75" customHeight="1">
      <c r="A1" s="436" t="s">
        <v>398</v>
      </c>
      <c r="B1" s="453"/>
      <c r="C1" s="453"/>
      <c r="D1" s="453"/>
    </row>
    <row r="2" spans="1:4">
      <c r="A2" s="233" t="s">
        <v>303</v>
      </c>
      <c r="B2" s="63"/>
      <c r="C2" s="63"/>
      <c r="D2" s="1"/>
    </row>
    <row r="3" spans="1:4" ht="40.5">
      <c r="A3" s="341" t="s">
        <v>388</v>
      </c>
      <c r="B3" s="339" t="s">
        <v>4</v>
      </c>
      <c r="C3" s="339" t="s">
        <v>5</v>
      </c>
      <c r="D3" s="339" t="s">
        <v>10</v>
      </c>
    </row>
    <row r="4" spans="1:4">
      <c r="A4" s="234"/>
      <c r="B4" s="235"/>
      <c r="C4" s="235"/>
      <c r="D4" s="235"/>
    </row>
    <row r="5" spans="1:4">
      <c r="A5" s="64" t="s">
        <v>304</v>
      </c>
      <c r="B5" s="239">
        <v>5</v>
      </c>
      <c r="C5" s="239">
        <v>28</v>
      </c>
      <c r="D5" s="239">
        <v>33</v>
      </c>
    </row>
    <row r="6" spans="1:4">
      <c r="A6" s="64" t="s">
        <v>305</v>
      </c>
      <c r="B6" s="239">
        <v>57</v>
      </c>
      <c r="C6" s="239">
        <v>12</v>
      </c>
      <c r="D6" s="239">
        <v>69</v>
      </c>
    </row>
    <row r="7" spans="1:4">
      <c r="A7" s="64" t="s">
        <v>306</v>
      </c>
      <c r="B7" s="239">
        <v>19</v>
      </c>
      <c r="C7" s="239">
        <v>5</v>
      </c>
      <c r="D7" s="239">
        <v>24</v>
      </c>
    </row>
    <row r="8" spans="1:4">
      <c r="A8" s="64" t="s">
        <v>307</v>
      </c>
      <c r="B8" s="239">
        <v>24</v>
      </c>
      <c r="C8" s="239">
        <v>11</v>
      </c>
      <c r="D8" s="239">
        <v>35</v>
      </c>
    </row>
    <row r="9" spans="1:4">
      <c r="A9" s="64" t="s">
        <v>308</v>
      </c>
      <c r="B9" s="239">
        <v>101</v>
      </c>
      <c r="C9" s="239">
        <v>9</v>
      </c>
      <c r="D9" s="239">
        <v>110</v>
      </c>
    </row>
    <row r="10" spans="1:4">
      <c r="A10" s="64" t="s">
        <v>309</v>
      </c>
      <c r="B10" s="239">
        <v>12</v>
      </c>
      <c r="C10" s="239">
        <v>10</v>
      </c>
      <c r="D10" s="239">
        <v>22</v>
      </c>
    </row>
    <row r="11" spans="1:4">
      <c r="A11" s="64" t="s">
        <v>310</v>
      </c>
      <c r="B11" s="239">
        <v>7</v>
      </c>
      <c r="C11" s="239">
        <v>1</v>
      </c>
      <c r="D11" s="239">
        <v>8</v>
      </c>
    </row>
    <row r="12" spans="1:4">
      <c r="A12" s="236" t="s">
        <v>10</v>
      </c>
      <c r="B12" s="240">
        <v>224</v>
      </c>
      <c r="C12" s="240">
        <v>76</v>
      </c>
      <c r="D12" s="240">
        <v>300</v>
      </c>
    </row>
    <row r="13" spans="1:4">
      <c r="A13" s="238"/>
      <c r="B13" s="71"/>
      <c r="C13" s="71"/>
      <c r="D13" s="71"/>
    </row>
  </sheetData>
  <mergeCells count="1">
    <mergeCell ref="A1:D1"/>
  </mergeCells>
  <phoneticPr fontId="38"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dimension ref="A1:D18"/>
  <sheetViews>
    <sheetView zoomScaleNormal="100" workbookViewId="0">
      <selection activeCell="A27" sqref="A27"/>
    </sheetView>
  </sheetViews>
  <sheetFormatPr defaultRowHeight="15"/>
  <cols>
    <col min="1" max="1" width="24.140625" customWidth="1"/>
    <col min="2" max="2" width="15.7109375" customWidth="1"/>
    <col min="3" max="3" width="16" customWidth="1"/>
    <col min="4" max="4" width="16.5703125" customWidth="1"/>
  </cols>
  <sheetData>
    <row r="1" spans="1:4" ht="93.75" customHeight="1">
      <c r="A1" s="454" t="s">
        <v>360</v>
      </c>
      <c r="B1" s="455"/>
      <c r="C1" s="455"/>
      <c r="D1" s="455"/>
    </row>
    <row r="2" spans="1:4" ht="71.25" customHeight="1">
      <c r="A2" s="340" t="s">
        <v>9</v>
      </c>
      <c r="B2" s="339" t="s">
        <v>108</v>
      </c>
      <c r="C2" s="339" t="s">
        <v>109</v>
      </c>
      <c r="D2" s="339" t="s">
        <v>110</v>
      </c>
    </row>
    <row r="3" spans="1:4">
      <c r="A3" s="90"/>
      <c r="B3" s="63"/>
      <c r="C3" s="63"/>
      <c r="D3" s="63"/>
    </row>
    <row r="4" spans="1:4">
      <c r="A4" s="91"/>
      <c r="B4" s="456" t="s">
        <v>111</v>
      </c>
      <c r="C4" s="456"/>
      <c r="D4" s="456"/>
    </row>
    <row r="5" spans="1:4">
      <c r="A5" s="92" t="s">
        <v>0</v>
      </c>
      <c r="B5" s="73" t="s">
        <v>49</v>
      </c>
      <c r="C5" s="73" t="s">
        <v>112</v>
      </c>
      <c r="D5" s="73" t="s">
        <v>113</v>
      </c>
    </row>
    <row r="6" spans="1:4">
      <c r="A6" s="92" t="s">
        <v>1</v>
      </c>
      <c r="B6" s="73" t="s">
        <v>114</v>
      </c>
      <c r="C6" s="73" t="s">
        <v>115</v>
      </c>
      <c r="D6" s="73" t="s">
        <v>116</v>
      </c>
    </row>
    <row r="7" spans="1:4">
      <c r="A7" s="93" t="s">
        <v>10</v>
      </c>
      <c r="B7" s="94" t="s">
        <v>117</v>
      </c>
      <c r="C7" s="94" t="s">
        <v>41</v>
      </c>
      <c r="D7" s="94" t="s">
        <v>118</v>
      </c>
    </row>
    <row r="8" spans="1:4">
      <c r="B8" s="95"/>
      <c r="C8" s="95"/>
      <c r="D8" s="95"/>
    </row>
    <row r="9" spans="1:4">
      <c r="B9" s="457" t="s">
        <v>119</v>
      </c>
      <c r="C9" s="457"/>
      <c r="D9" s="457"/>
    </row>
    <row r="10" spans="1:4">
      <c r="A10" s="92" t="s">
        <v>0</v>
      </c>
      <c r="B10" s="73" t="s">
        <v>120</v>
      </c>
      <c r="C10" s="73" t="s">
        <v>74</v>
      </c>
      <c r="D10" s="73" t="s">
        <v>121</v>
      </c>
    </row>
    <row r="11" spans="1:4">
      <c r="A11" s="92" t="s">
        <v>1</v>
      </c>
      <c r="B11" s="73" t="s">
        <v>122</v>
      </c>
      <c r="C11" s="73" t="s">
        <v>123</v>
      </c>
      <c r="D11" s="73" t="s">
        <v>124</v>
      </c>
    </row>
    <row r="12" spans="1:4">
      <c r="A12" s="93" t="s">
        <v>10</v>
      </c>
      <c r="B12" s="94" t="s">
        <v>125</v>
      </c>
      <c r="C12" s="94" t="s">
        <v>115</v>
      </c>
      <c r="D12" s="94" t="s">
        <v>126</v>
      </c>
    </row>
    <row r="13" spans="1:4">
      <c r="A13" s="93"/>
      <c r="B13" s="94"/>
      <c r="C13" s="94"/>
      <c r="D13" s="94"/>
    </row>
    <row r="14" spans="1:4">
      <c r="A14" s="96"/>
      <c r="B14" s="458" t="s">
        <v>10</v>
      </c>
      <c r="C14" s="458"/>
      <c r="D14" s="458"/>
    </row>
    <row r="15" spans="1:4">
      <c r="A15" s="92" t="s">
        <v>0</v>
      </c>
      <c r="B15" s="73" t="s">
        <v>127</v>
      </c>
      <c r="C15" s="73" t="s">
        <v>78</v>
      </c>
      <c r="D15" s="73" t="s">
        <v>128</v>
      </c>
    </row>
    <row r="16" spans="1:4">
      <c r="A16" s="92" t="s">
        <v>1</v>
      </c>
      <c r="B16" s="73" t="s">
        <v>128</v>
      </c>
      <c r="C16" s="73" t="s">
        <v>45</v>
      </c>
      <c r="D16" s="73" t="s">
        <v>129</v>
      </c>
    </row>
    <row r="17" spans="1:4">
      <c r="A17" s="97" t="s">
        <v>10</v>
      </c>
      <c r="B17" s="94" t="s">
        <v>130</v>
      </c>
      <c r="C17" s="94" t="s">
        <v>101</v>
      </c>
      <c r="D17" s="94" t="s">
        <v>131</v>
      </c>
    </row>
    <row r="18" spans="1:4">
      <c r="A18" s="30"/>
      <c r="B18" s="72"/>
      <c r="C18" s="72"/>
      <c r="D18" s="72"/>
    </row>
  </sheetData>
  <mergeCells count="4">
    <mergeCell ref="A1:D1"/>
    <mergeCell ref="B4:D4"/>
    <mergeCell ref="B9:D9"/>
    <mergeCell ref="B14:D14"/>
  </mergeCells>
  <phoneticPr fontId="38"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dimension ref="A1:H19"/>
  <sheetViews>
    <sheetView zoomScaleNormal="100" workbookViewId="0">
      <selection activeCell="A27" sqref="A27"/>
    </sheetView>
  </sheetViews>
  <sheetFormatPr defaultRowHeight="12.75"/>
  <cols>
    <col min="1" max="1" width="14.7109375" style="246" customWidth="1"/>
    <col min="2" max="2" width="11.5703125" style="246" customWidth="1"/>
    <col min="3" max="3" width="9.140625" style="246"/>
    <col min="4" max="4" width="12" style="246" customWidth="1"/>
    <col min="5" max="5" width="9.5703125" style="246" customWidth="1"/>
    <col min="6" max="16384" width="9.140625" style="246"/>
  </cols>
  <sheetData>
    <row r="1" spans="1:8" ht="89.25" customHeight="1">
      <c r="A1" s="461" t="s">
        <v>359</v>
      </c>
      <c r="B1" s="461"/>
      <c r="C1" s="461"/>
      <c r="D1" s="461"/>
      <c r="E1" s="462"/>
      <c r="F1" s="462"/>
      <c r="G1" s="462"/>
    </row>
    <row r="2" spans="1:8">
      <c r="A2" s="251"/>
      <c r="B2" s="251"/>
      <c r="C2" s="251"/>
      <c r="D2" s="251"/>
    </row>
    <row r="3" spans="1:8" ht="96" customHeight="1">
      <c r="A3" s="350" t="s">
        <v>9</v>
      </c>
      <c r="B3" s="351" t="s">
        <v>108</v>
      </c>
      <c r="C3" s="351" t="s">
        <v>10</v>
      </c>
      <c r="D3" s="351" t="s">
        <v>109</v>
      </c>
      <c r="E3" s="351" t="s">
        <v>10</v>
      </c>
      <c r="F3" s="351" t="s">
        <v>110</v>
      </c>
      <c r="G3" s="351" t="s">
        <v>10</v>
      </c>
    </row>
    <row r="4" spans="1:8" ht="13.5">
      <c r="A4" s="260"/>
      <c r="B4" s="261"/>
      <c r="C4" s="261"/>
      <c r="D4" s="261"/>
      <c r="E4" s="261"/>
      <c r="F4" s="261"/>
      <c r="G4" s="261"/>
    </row>
    <row r="5" spans="1:8" ht="13.5">
      <c r="A5" s="263"/>
      <c r="B5" s="459" t="s">
        <v>187</v>
      </c>
      <c r="C5" s="459"/>
      <c r="D5" s="459"/>
      <c r="E5" s="459"/>
      <c r="F5" s="459"/>
      <c r="G5" s="460"/>
    </row>
    <row r="6" spans="1:8" ht="13.5">
      <c r="A6" s="255" t="s">
        <v>0</v>
      </c>
      <c r="B6" s="254">
        <v>58</v>
      </c>
      <c r="C6" s="254">
        <v>466</v>
      </c>
      <c r="D6" s="254">
        <v>36</v>
      </c>
      <c r="E6" s="254">
        <v>403</v>
      </c>
      <c r="F6" s="254">
        <v>148</v>
      </c>
      <c r="G6" s="254">
        <v>464</v>
      </c>
      <c r="H6" s="254"/>
    </row>
    <row r="7" spans="1:8" ht="13.5">
      <c r="A7" s="255" t="s">
        <v>1</v>
      </c>
      <c r="B7" s="254">
        <v>125</v>
      </c>
      <c r="C7" s="254">
        <v>540</v>
      </c>
      <c r="D7" s="254">
        <v>68</v>
      </c>
      <c r="E7" s="254">
        <v>449</v>
      </c>
      <c r="F7" s="254">
        <v>205</v>
      </c>
      <c r="G7" s="254">
        <v>531</v>
      </c>
      <c r="H7" s="254"/>
    </row>
    <row r="8" spans="1:8" ht="13.5">
      <c r="A8" s="259" t="s">
        <v>10</v>
      </c>
      <c r="B8" s="252">
        <v>183</v>
      </c>
      <c r="C8" s="252">
        <v>1005</v>
      </c>
      <c r="D8" s="252">
        <v>104</v>
      </c>
      <c r="E8" s="252">
        <v>852</v>
      </c>
      <c r="F8" s="252">
        <v>352</v>
      </c>
      <c r="G8" s="252">
        <v>995</v>
      </c>
      <c r="H8" s="252"/>
    </row>
    <row r="9" spans="1:8" ht="13.5">
      <c r="B9" s="256"/>
      <c r="C9" s="256"/>
      <c r="D9" s="256"/>
      <c r="E9" s="256"/>
      <c r="F9" s="256"/>
      <c r="G9" s="254"/>
    </row>
    <row r="10" spans="1:8" ht="13.5">
      <c r="B10" s="459" t="s">
        <v>119</v>
      </c>
      <c r="C10" s="459"/>
      <c r="D10" s="459"/>
      <c r="E10" s="459"/>
      <c r="F10" s="459"/>
      <c r="G10" s="460"/>
    </row>
    <row r="11" spans="1:8" ht="13.5">
      <c r="A11" s="255" t="s">
        <v>0</v>
      </c>
      <c r="B11" s="254">
        <v>173</v>
      </c>
      <c r="C11" s="254">
        <v>987</v>
      </c>
      <c r="D11" s="254">
        <v>78</v>
      </c>
      <c r="E11" s="254">
        <v>722</v>
      </c>
      <c r="F11" s="254">
        <v>304</v>
      </c>
      <c r="G11" s="254">
        <v>986</v>
      </c>
    </row>
    <row r="12" spans="1:8" ht="13.5">
      <c r="A12" s="255" t="s">
        <v>1</v>
      </c>
      <c r="B12" s="254">
        <v>617</v>
      </c>
      <c r="C12" s="254">
        <v>1845</v>
      </c>
      <c r="D12" s="254">
        <v>194</v>
      </c>
      <c r="E12" s="254">
        <v>1086</v>
      </c>
      <c r="F12" s="254">
        <v>816</v>
      </c>
      <c r="G12" s="254">
        <v>1851</v>
      </c>
    </row>
    <row r="13" spans="1:8" ht="13.5">
      <c r="A13" s="259" t="s">
        <v>10</v>
      </c>
      <c r="B13" s="252">
        <v>790</v>
      </c>
      <c r="C13" s="252">
        <v>2832</v>
      </c>
      <c r="D13" s="252">
        <v>272</v>
      </c>
      <c r="E13" s="252">
        <v>1808</v>
      </c>
      <c r="F13" s="252">
        <v>1119</v>
      </c>
      <c r="G13" s="252">
        <v>2837</v>
      </c>
    </row>
    <row r="14" spans="1:8" ht="13.5">
      <c r="A14" s="259"/>
      <c r="B14" s="459" t="s">
        <v>10</v>
      </c>
      <c r="C14" s="459"/>
      <c r="D14" s="459"/>
      <c r="E14" s="459"/>
      <c r="F14" s="459"/>
      <c r="G14" s="460"/>
    </row>
    <row r="15" spans="1:8" ht="13.5">
      <c r="A15" s="257"/>
      <c r="B15" s="254"/>
      <c r="C15" s="254"/>
      <c r="D15" s="254"/>
      <c r="E15" s="254"/>
      <c r="F15" s="254"/>
      <c r="G15" s="254"/>
    </row>
    <row r="16" spans="1:8" ht="13.5">
      <c r="A16" s="255" t="s">
        <v>0</v>
      </c>
      <c r="B16" s="254">
        <v>231</v>
      </c>
      <c r="C16" s="254">
        <v>1452</v>
      </c>
      <c r="D16" s="254">
        <v>115</v>
      </c>
      <c r="E16" s="254">
        <v>1125</v>
      </c>
      <c r="F16" s="254">
        <v>452</v>
      </c>
      <c r="G16" s="254">
        <v>1450</v>
      </c>
    </row>
    <row r="17" spans="1:7" ht="13.5">
      <c r="A17" s="255" t="s">
        <v>1</v>
      </c>
      <c r="B17" s="254">
        <v>742</v>
      </c>
      <c r="C17" s="254">
        <v>2385</v>
      </c>
      <c r="D17" s="254">
        <v>262</v>
      </c>
      <c r="E17" s="254">
        <v>1535</v>
      </c>
      <c r="F17" s="254">
        <v>1020</v>
      </c>
      <c r="G17" s="254">
        <v>2382</v>
      </c>
    </row>
    <row r="18" spans="1:7" ht="13.5">
      <c r="A18" s="253" t="s">
        <v>10</v>
      </c>
      <c r="B18" s="252">
        <v>972</v>
      </c>
      <c r="C18" s="252">
        <v>3837</v>
      </c>
      <c r="D18" s="252">
        <v>376</v>
      </c>
      <c r="E18" s="252">
        <v>2660</v>
      </c>
      <c r="F18" s="252">
        <v>1472</v>
      </c>
      <c r="G18" s="252">
        <v>3832</v>
      </c>
    </row>
    <row r="19" spans="1:7">
      <c r="A19" s="248"/>
      <c r="B19" s="248"/>
      <c r="C19" s="248"/>
      <c r="D19" s="248"/>
      <c r="E19" s="248"/>
      <c r="F19" s="248"/>
      <c r="G19" s="248"/>
    </row>
  </sheetData>
  <mergeCells count="4">
    <mergeCell ref="B5:G5"/>
    <mergeCell ref="B10:G10"/>
    <mergeCell ref="B14:G14"/>
    <mergeCell ref="A1:G1"/>
  </mergeCells>
  <phoneticPr fontId="38" type="noConversion"/>
  <pageMargins left="0.75" right="0.75" top="1" bottom="1" header="0.5" footer="0.5"/>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dimension ref="A1:F19"/>
  <sheetViews>
    <sheetView zoomScaleNormal="100" workbookViewId="0">
      <selection activeCell="A27" sqref="A27"/>
    </sheetView>
  </sheetViews>
  <sheetFormatPr defaultColWidth="10" defaultRowHeight="12.75"/>
  <cols>
    <col min="1" max="1" width="28" style="246" customWidth="1"/>
    <col min="2" max="2" width="12.28515625" style="246" customWidth="1"/>
    <col min="3" max="3" width="12.140625" style="246" customWidth="1"/>
    <col min="4" max="4" width="12.28515625" style="246" customWidth="1"/>
    <col min="5" max="16384" width="10" style="246"/>
  </cols>
  <sheetData>
    <row r="1" spans="1:6" ht="112.5" customHeight="1">
      <c r="A1" s="461" t="s">
        <v>362</v>
      </c>
      <c r="B1" s="461"/>
      <c r="C1" s="461"/>
      <c r="D1" s="461"/>
    </row>
    <row r="2" spans="1:6" ht="16.5" customHeight="1">
      <c r="A2" s="251"/>
      <c r="B2" s="251"/>
      <c r="C2" s="251"/>
      <c r="D2" s="251"/>
    </row>
    <row r="3" spans="1:6" ht="42.75" customHeight="1" thickBot="1">
      <c r="A3" s="352" t="s">
        <v>30</v>
      </c>
      <c r="B3" s="353" t="s">
        <v>108</v>
      </c>
      <c r="C3" s="353" t="s">
        <v>109</v>
      </c>
      <c r="D3" s="353" t="s">
        <v>110</v>
      </c>
      <c r="E3" s="250"/>
    </row>
    <row r="4" spans="1:6" ht="13.5">
      <c r="A4" s="465" t="s">
        <v>187</v>
      </c>
      <c r="B4" s="465" t="s">
        <v>111</v>
      </c>
      <c r="C4" s="465"/>
      <c r="D4" s="465"/>
    </row>
    <row r="5" spans="1:6" ht="15">
      <c r="A5" s="333"/>
      <c r="B5" s="463" t="s">
        <v>187</v>
      </c>
      <c r="C5" s="464"/>
      <c r="D5" s="464"/>
    </row>
    <row r="6" spans="1:6" ht="21" customHeight="1">
      <c r="A6" s="317" t="s">
        <v>5</v>
      </c>
      <c r="B6" s="242">
        <v>31.2</v>
      </c>
      <c r="C6" s="242">
        <v>17.5</v>
      </c>
      <c r="D6" s="242">
        <v>55.9</v>
      </c>
    </row>
    <row r="7" spans="1:6" ht="13.5">
      <c r="A7" s="317" t="s">
        <v>4</v>
      </c>
      <c r="B7" s="242">
        <v>6.6</v>
      </c>
      <c r="C7" s="242">
        <v>8.1</v>
      </c>
      <c r="D7" s="242">
        <v>17.2</v>
      </c>
    </row>
    <row r="8" spans="1:6" ht="13.5">
      <c r="A8" s="245" t="s">
        <v>10</v>
      </c>
      <c r="B8" s="284">
        <v>18.2</v>
      </c>
      <c r="C8" s="284">
        <v>12.2</v>
      </c>
      <c r="D8" s="284">
        <v>35.4</v>
      </c>
    </row>
    <row r="9" spans="1:6" ht="13.5">
      <c r="A9" s="245"/>
      <c r="B9" s="284"/>
      <c r="C9" s="284"/>
      <c r="D9" s="284"/>
    </row>
    <row r="10" spans="1:6" ht="15">
      <c r="A10" s="355"/>
      <c r="B10" s="463" t="s">
        <v>119</v>
      </c>
      <c r="C10" s="464"/>
      <c r="D10" s="464"/>
    </row>
    <row r="11" spans="1:6" ht="17.25" customHeight="1">
      <c r="A11" s="317" t="s">
        <v>5</v>
      </c>
      <c r="B11" s="242">
        <v>41.6</v>
      </c>
      <c r="C11" s="242">
        <v>22.1</v>
      </c>
      <c r="D11" s="242">
        <v>56.5</v>
      </c>
    </row>
    <row r="12" spans="1:6" ht="13.5">
      <c r="A12" s="317" t="s">
        <v>4</v>
      </c>
      <c r="B12" s="242">
        <v>12.1</v>
      </c>
      <c r="C12" s="242">
        <v>7.9</v>
      </c>
      <c r="D12" s="242">
        <v>19.600000000000001</v>
      </c>
    </row>
    <row r="13" spans="1:6" ht="13.5">
      <c r="A13" s="245" t="s">
        <v>10</v>
      </c>
      <c r="B13" s="284" t="s">
        <v>125</v>
      </c>
      <c r="C13" s="284">
        <v>15.1</v>
      </c>
      <c r="D13" s="284">
        <v>39.5</v>
      </c>
    </row>
    <row r="14" spans="1:6" ht="13.5">
      <c r="A14" s="245"/>
      <c r="B14" s="284"/>
      <c r="C14" s="284"/>
      <c r="D14" s="284"/>
    </row>
    <row r="15" spans="1:6" ht="15">
      <c r="A15" s="333" t="s">
        <v>10</v>
      </c>
      <c r="B15" s="463" t="s">
        <v>10</v>
      </c>
      <c r="C15" s="464"/>
      <c r="D15" s="464"/>
    </row>
    <row r="16" spans="1:6" ht="15.75" customHeight="1">
      <c r="A16" s="317" t="s">
        <v>5</v>
      </c>
      <c r="B16" s="242" t="s">
        <v>198</v>
      </c>
      <c r="C16" s="242" t="s">
        <v>199</v>
      </c>
      <c r="D16" s="242" t="s">
        <v>200</v>
      </c>
      <c r="E16" s="249"/>
      <c r="F16" s="249"/>
    </row>
    <row r="17" spans="1:6" ht="13.5">
      <c r="A17" s="317" t="s">
        <v>4</v>
      </c>
      <c r="B17" s="242" t="s">
        <v>201</v>
      </c>
      <c r="C17" s="242" t="s">
        <v>40</v>
      </c>
      <c r="D17" s="242" t="s">
        <v>202</v>
      </c>
      <c r="E17" s="249"/>
      <c r="F17" s="249"/>
    </row>
    <row r="18" spans="1:6" ht="13.5">
      <c r="A18" s="245" t="s">
        <v>10</v>
      </c>
      <c r="B18" s="284" t="s">
        <v>130</v>
      </c>
      <c r="C18" s="284" t="s">
        <v>101</v>
      </c>
      <c r="D18" s="284" t="s">
        <v>131</v>
      </c>
    </row>
    <row r="19" spans="1:6">
      <c r="A19" s="244"/>
      <c r="B19" s="244"/>
      <c r="C19" s="244"/>
      <c r="D19" s="244"/>
    </row>
  </sheetData>
  <mergeCells count="5">
    <mergeCell ref="B15:D15"/>
    <mergeCell ref="A1:D1"/>
    <mergeCell ref="A4:D4"/>
    <mergeCell ref="B5:D5"/>
    <mergeCell ref="B10:D10"/>
  </mergeCells>
  <phoneticPr fontId="38" type="noConversion"/>
  <pageMargins left="0.75" right="0.75" top="1" bottom="1" header="0.5" footer="0.5"/>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dimension ref="A1:G20"/>
  <sheetViews>
    <sheetView zoomScaleNormal="100" workbookViewId="0">
      <selection activeCell="F18" sqref="F18"/>
    </sheetView>
  </sheetViews>
  <sheetFormatPr defaultColWidth="10" defaultRowHeight="12.75"/>
  <cols>
    <col min="1" max="1" width="25.5703125" style="246" customWidth="1"/>
    <col min="2" max="2" width="12.140625" style="246" customWidth="1"/>
    <col min="3" max="3" width="8.28515625" style="246" customWidth="1"/>
    <col min="4" max="4" width="12.5703125" style="246" customWidth="1"/>
    <col min="5" max="5" width="10.28515625" style="246" customWidth="1"/>
    <col min="6" max="6" width="13.42578125" style="246" customWidth="1"/>
    <col min="7" max="7" width="9.85546875" style="246" customWidth="1"/>
    <col min="8" max="16384" width="10" style="246"/>
  </cols>
  <sheetData>
    <row r="1" spans="1:7" ht="54" customHeight="1">
      <c r="A1" s="468" t="s">
        <v>361</v>
      </c>
      <c r="B1" s="468"/>
      <c r="C1" s="468"/>
      <c r="D1" s="468"/>
      <c r="E1" s="468"/>
      <c r="F1" s="468"/>
      <c r="G1" s="460"/>
    </row>
    <row r="2" spans="1:7">
      <c r="A2" s="251"/>
      <c r="B2" s="262"/>
      <c r="C2" s="262"/>
      <c r="D2" s="262"/>
      <c r="E2" s="262"/>
      <c r="F2" s="251"/>
    </row>
    <row r="3" spans="1:7" ht="40.5">
      <c r="A3" s="354" t="s">
        <v>30</v>
      </c>
      <c r="B3" s="351" t="s">
        <v>108</v>
      </c>
      <c r="C3" s="351" t="s">
        <v>10</v>
      </c>
      <c r="D3" s="351" t="s">
        <v>109</v>
      </c>
      <c r="E3" s="351" t="s">
        <v>10</v>
      </c>
      <c r="F3" s="351" t="s">
        <v>110</v>
      </c>
      <c r="G3" s="351" t="s">
        <v>10</v>
      </c>
    </row>
    <row r="4" spans="1:7" ht="13.5">
      <c r="A4" s="260"/>
      <c r="B4" s="261"/>
      <c r="C4" s="261"/>
      <c r="D4" s="261"/>
      <c r="E4" s="261"/>
      <c r="F4" s="261"/>
      <c r="G4" s="261"/>
    </row>
    <row r="5" spans="1:7" ht="13.5">
      <c r="A5" s="260"/>
      <c r="B5" s="466" t="s">
        <v>187</v>
      </c>
      <c r="C5" s="466"/>
      <c r="D5" s="466"/>
      <c r="E5" s="466"/>
      <c r="F5" s="466"/>
      <c r="G5" s="467"/>
    </row>
    <row r="6" spans="1:7" ht="13.5">
      <c r="A6" s="255" t="s">
        <v>5</v>
      </c>
      <c r="B6" s="254">
        <v>147</v>
      </c>
      <c r="C6" s="254">
        <v>472</v>
      </c>
      <c r="D6" s="254">
        <v>64</v>
      </c>
      <c r="E6" s="254">
        <v>368</v>
      </c>
      <c r="F6" s="254">
        <v>262</v>
      </c>
      <c r="G6" s="254">
        <v>468</v>
      </c>
    </row>
    <row r="7" spans="1:7" ht="13.5">
      <c r="A7" s="255" t="s">
        <v>4</v>
      </c>
      <c r="B7" s="254">
        <v>35</v>
      </c>
      <c r="C7" s="254">
        <v>533</v>
      </c>
      <c r="D7" s="254">
        <v>39</v>
      </c>
      <c r="E7" s="254">
        <v>485</v>
      </c>
      <c r="F7" s="254">
        <v>91</v>
      </c>
      <c r="G7" s="254">
        <v>527</v>
      </c>
    </row>
    <row r="8" spans="1:7" ht="13.5">
      <c r="A8" s="259" t="s">
        <v>10</v>
      </c>
      <c r="B8" s="252">
        <v>183</v>
      </c>
      <c r="C8" s="252">
        <v>1005</v>
      </c>
      <c r="D8" s="252">
        <v>104</v>
      </c>
      <c r="E8" s="252">
        <v>852</v>
      </c>
      <c r="F8" s="252">
        <v>352</v>
      </c>
      <c r="G8" s="252">
        <v>995</v>
      </c>
    </row>
    <row r="9" spans="1:7" ht="13.5">
      <c r="B9" s="256"/>
      <c r="C9" s="256"/>
      <c r="D9" s="256"/>
      <c r="E9" s="256"/>
      <c r="F9" s="256"/>
      <c r="G9" s="254"/>
    </row>
    <row r="10" spans="1:7" ht="13.5">
      <c r="B10" s="466" t="s">
        <v>119</v>
      </c>
      <c r="C10" s="466"/>
      <c r="D10" s="466"/>
      <c r="E10" s="466"/>
      <c r="F10" s="466"/>
      <c r="G10" s="467"/>
    </row>
    <row r="11" spans="1:7" ht="13.5">
      <c r="A11" s="255" t="s">
        <v>5</v>
      </c>
      <c r="B11" s="254">
        <v>630</v>
      </c>
      <c r="C11" s="254">
        <v>1514</v>
      </c>
      <c r="D11" s="254">
        <v>201</v>
      </c>
      <c r="E11" s="254">
        <v>914</v>
      </c>
      <c r="F11" s="254">
        <v>862</v>
      </c>
      <c r="G11" s="254">
        <v>1525</v>
      </c>
    </row>
    <row r="12" spans="1:7" ht="13.5">
      <c r="A12" s="255" t="s">
        <v>4</v>
      </c>
      <c r="B12" s="254">
        <v>160</v>
      </c>
      <c r="C12" s="254">
        <v>1318</v>
      </c>
      <c r="D12" s="254">
        <v>71</v>
      </c>
      <c r="E12" s="254">
        <v>895</v>
      </c>
      <c r="F12" s="254">
        <v>257</v>
      </c>
      <c r="G12" s="254">
        <v>1312</v>
      </c>
    </row>
    <row r="13" spans="1:7" ht="13.5">
      <c r="A13" s="259" t="s">
        <v>10</v>
      </c>
      <c r="B13" s="252">
        <v>790</v>
      </c>
      <c r="C13" s="252">
        <v>2832</v>
      </c>
      <c r="D13" s="252">
        <v>272</v>
      </c>
      <c r="E13" s="252">
        <v>1808</v>
      </c>
      <c r="F13" s="252">
        <v>1119</v>
      </c>
      <c r="G13" s="252">
        <v>2837</v>
      </c>
    </row>
    <row r="14" spans="1:7" ht="13.5">
      <c r="A14" s="259"/>
      <c r="B14" s="252"/>
      <c r="C14" s="252"/>
      <c r="D14" s="252"/>
      <c r="E14" s="252"/>
      <c r="F14" s="252"/>
      <c r="G14" s="252"/>
    </row>
    <row r="15" spans="1:7" ht="13.5">
      <c r="A15" s="258"/>
      <c r="B15" s="466" t="s">
        <v>10</v>
      </c>
      <c r="C15" s="466"/>
      <c r="D15" s="466"/>
      <c r="E15" s="466"/>
      <c r="F15" s="466"/>
      <c r="G15" s="467"/>
    </row>
    <row r="16" spans="1:7" ht="13.5">
      <c r="A16" s="255" t="s">
        <v>5</v>
      </c>
      <c r="B16" s="254">
        <v>777</v>
      </c>
      <c r="C16" s="254">
        <v>1986</v>
      </c>
      <c r="D16" s="254">
        <v>266</v>
      </c>
      <c r="E16" s="254">
        <v>1281</v>
      </c>
      <c r="F16" s="254">
        <v>1124</v>
      </c>
      <c r="G16" s="254">
        <v>1993</v>
      </c>
    </row>
    <row r="17" spans="1:7" ht="13.5">
      <c r="A17" s="255" t="s">
        <v>4</v>
      </c>
      <c r="B17" s="254">
        <v>195</v>
      </c>
      <c r="C17" s="254">
        <v>1851</v>
      </c>
      <c r="D17" s="254">
        <v>110</v>
      </c>
      <c r="E17" s="254">
        <v>1379</v>
      </c>
      <c r="F17" s="254">
        <v>348</v>
      </c>
      <c r="G17" s="254">
        <v>1839</v>
      </c>
    </row>
    <row r="18" spans="1:7" ht="13.5">
      <c r="A18" s="253" t="s">
        <v>10</v>
      </c>
      <c r="B18" s="252">
        <v>972</v>
      </c>
      <c r="C18" s="252">
        <v>3837</v>
      </c>
      <c r="D18" s="252">
        <v>376</v>
      </c>
      <c r="E18" s="252">
        <v>2660</v>
      </c>
      <c r="F18" s="252">
        <v>1472</v>
      </c>
      <c r="G18" s="252">
        <v>3832</v>
      </c>
    </row>
    <row r="19" spans="1:7">
      <c r="A19" s="248"/>
      <c r="B19" s="248"/>
      <c r="C19" s="248"/>
      <c r="D19" s="248"/>
      <c r="E19" s="248"/>
      <c r="F19" s="248"/>
      <c r="G19" s="248"/>
    </row>
    <row r="20" spans="1:7" ht="118.5" customHeight="1"/>
  </sheetData>
  <mergeCells count="4">
    <mergeCell ref="B5:G5"/>
    <mergeCell ref="A1:G1"/>
    <mergeCell ref="B10:G10"/>
    <mergeCell ref="B15:G15"/>
  </mergeCells>
  <phoneticPr fontId="38" type="noConversion"/>
  <pageMargins left="0.78" right="0.17"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I36"/>
  <sheetViews>
    <sheetView zoomScaleNormal="100" workbookViewId="0">
      <selection activeCell="A10" sqref="A10"/>
    </sheetView>
  </sheetViews>
  <sheetFormatPr defaultColWidth="10" defaultRowHeight="15"/>
  <cols>
    <col min="1" max="1" width="33.7109375" customWidth="1"/>
    <col min="2" max="2" width="10" customWidth="1"/>
    <col min="3" max="3" width="8.7109375" customWidth="1"/>
    <col min="4" max="4" width="7.42578125" customWidth="1"/>
    <col min="5" max="5" width="8.140625" customWidth="1"/>
    <col min="6" max="6" width="9.28515625" customWidth="1"/>
    <col min="7" max="7" width="9.42578125" customWidth="1"/>
  </cols>
  <sheetData>
    <row r="1" spans="1:9" ht="40.5" customHeight="1">
      <c r="A1" s="371" t="s">
        <v>383</v>
      </c>
      <c r="B1" s="372"/>
      <c r="C1" s="373"/>
      <c r="D1" s="373"/>
      <c r="E1" s="373"/>
      <c r="F1" s="373"/>
      <c r="G1" s="373"/>
    </row>
    <row r="2" spans="1:9">
      <c r="A2" s="4"/>
      <c r="B2" s="4"/>
      <c r="C2" s="4"/>
      <c r="D2" s="4"/>
      <c r="E2" s="4"/>
      <c r="F2" s="4"/>
      <c r="G2" s="4"/>
    </row>
    <row r="3" spans="1:9" s="6" customFormat="1" ht="41.25" customHeight="1">
      <c r="A3" s="5"/>
      <c r="B3" s="374" t="s">
        <v>5</v>
      </c>
      <c r="C3" s="375"/>
      <c r="D3" s="374" t="s">
        <v>4</v>
      </c>
      <c r="E3" s="376"/>
      <c r="F3" s="374" t="s">
        <v>6</v>
      </c>
      <c r="G3" s="376"/>
    </row>
    <row r="4" spans="1:9" s="6" customFormat="1">
      <c r="A4" s="7"/>
      <c r="B4" s="8" t="s">
        <v>7</v>
      </c>
      <c r="C4" s="9" t="s">
        <v>8</v>
      </c>
      <c r="D4" s="8" t="s">
        <v>7</v>
      </c>
      <c r="E4" s="9" t="s">
        <v>8</v>
      </c>
      <c r="F4" s="8" t="s">
        <v>7</v>
      </c>
      <c r="G4" s="9" t="s">
        <v>8</v>
      </c>
    </row>
    <row r="5" spans="1:9" s="6" customFormat="1">
      <c r="A5" s="10" t="s">
        <v>9</v>
      </c>
    </row>
    <row r="6" spans="1:9" s="6" customFormat="1">
      <c r="A6" s="11" t="s">
        <v>0</v>
      </c>
      <c r="B6" s="9">
        <v>716</v>
      </c>
      <c r="C6" s="12">
        <v>34.4</v>
      </c>
      <c r="D6" s="9">
        <v>779</v>
      </c>
      <c r="E6" s="12">
        <v>41.7</v>
      </c>
      <c r="F6" s="9">
        <v>1495</v>
      </c>
      <c r="G6" s="12">
        <v>37.9</v>
      </c>
    </row>
    <row r="7" spans="1:9" s="6" customFormat="1">
      <c r="A7" s="11" t="s">
        <v>1</v>
      </c>
      <c r="B7" s="9">
        <v>1363</v>
      </c>
      <c r="C7" s="13">
        <v>65.599999999999994</v>
      </c>
      <c r="D7" s="9">
        <v>1089</v>
      </c>
      <c r="E7" s="13">
        <v>58.3</v>
      </c>
      <c r="F7" s="9">
        <v>2452</v>
      </c>
      <c r="G7" s="13">
        <v>62.1</v>
      </c>
    </row>
    <row r="8" spans="1:9" s="6" customFormat="1">
      <c r="A8" s="10" t="s">
        <v>10</v>
      </c>
      <c r="B8" s="14">
        <v>2080</v>
      </c>
      <c r="C8" s="15">
        <v>100</v>
      </c>
      <c r="D8" s="14">
        <v>1868</v>
      </c>
      <c r="E8" s="15">
        <v>100</v>
      </c>
      <c r="F8" s="14">
        <v>3947</v>
      </c>
      <c r="G8" s="15">
        <v>100</v>
      </c>
      <c r="I8" s="152"/>
    </row>
    <row r="9" spans="1:9" s="6" customFormat="1">
      <c r="A9" s="10" t="s">
        <v>11</v>
      </c>
    </row>
    <row r="10" spans="1:9" s="6" customFormat="1">
      <c r="A10" s="358" t="s">
        <v>399</v>
      </c>
      <c r="B10" s="9">
        <v>136</v>
      </c>
      <c r="C10" s="12">
        <v>6.5</v>
      </c>
      <c r="D10" s="9">
        <v>59</v>
      </c>
      <c r="E10" s="12">
        <v>3.2</v>
      </c>
      <c r="F10" s="9">
        <v>194</v>
      </c>
      <c r="G10" s="12">
        <v>4.9000000000000004</v>
      </c>
    </row>
    <row r="11" spans="1:9" s="6" customFormat="1">
      <c r="A11" s="16" t="s">
        <v>12</v>
      </c>
      <c r="B11" s="9">
        <v>260</v>
      </c>
      <c r="C11" s="12">
        <v>12.5</v>
      </c>
      <c r="D11" s="9">
        <v>333</v>
      </c>
      <c r="E11" s="12">
        <v>12</v>
      </c>
      <c r="F11" s="9">
        <v>592</v>
      </c>
      <c r="G11" s="12">
        <v>15</v>
      </c>
    </row>
    <row r="12" spans="1:9" s="6" customFormat="1">
      <c r="A12" s="16" t="s">
        <v>13</v>
      </c>
      <c r="B12" s="9">
        <v>498</v>
      </c>
      <c r="C12" s="12">
        <v>23.9</v>
      </c>
      <c r="D12" s="9">
        <v>631</v>
      </c>
      <c r="E12" s="12">
        <v>19.100000000000001</v>
      </c>
      <c r="F12" s="9">
        <v>1129</v>
      </c>
      <c r="G12" s="12">
        <v>28.6</v>
      </c>
    </row>
    <row r="13" spans="1:9" s="6" customFormat="1">
      <c r="A13" s="16" t="s">
        <v>14</v>
      </c>
      <c r="B13" s="9">
        <v>1187</v>
      </c>
      <c r="C13" s="13">
        <v>57.1</v>
      </c>
      <c r="D13" s="9">
        <v>845</v>
      </c>
      <c r="E13" s="13">
        <v>68.900000000000006</v>
      </c>
      <c r="F13" s="9">
        <v>2031</v>
      </c>
      <c r="G13" s="13">
        <v>51.5</v>
      </c>
    </row>
    <row r="14" spans="1:9" s="6" customFormat="1">
      <c r="A14" s="10" t="s">
        <v>10</v>
      </c>
      <c r="B14" s="14">
        <v>2080</v>
      </c>
      <c r="C14" s="15">
        <v>100</v>
      </c>
      <c r="D14" s="14">
        <v>1868</v>
      </c>
      <c r="E14" s="15">
        <v>100</v>
      </c>
      <c r="F14" s="14">
        <v>3947</v>
      </c>
      <c r="G14" s="15">
        <v>100</v>
      </c>
    </row>
    <row r="15" spans="1:9">
      <c r="A15" s="17" t="s">
        <v>15</v>
      </c>
      <c r="B15" s="17"/>
      <c r="C15" s="18"/>
      <c r="D15" s="18"/>
      <c r="E15" s="19"/>
      <c r="F15" s="19"/>
      <c r="G15" s="19"/>
    </row>
    <row r="16" spans="1:9">
      <c r="A16" s="20" t="s">
        <v>168</v>
      </c>
      <c r="B16" s="21">
        <v>249</v>
      </c>
      <c r="C16" s="22">
        <v>12</v>
      </c>
      <c r="D16" s="21">
        <v>302</v>
      </c>
      <c r="E16" s="22">
        <v>16.100000000000001</v>
      </c>
      <c r="F16" s="21">
        <v>551</v>
      </c>
      <c r="G16" s="22">
        <v>13.9</v>
      </c>
    </row>
    <row r="17" spans="1:9">
      <c r="A17" s="20" t="s">
        <v>16</v>
      </c>
      <c r="B17" s="21">
        <v>398</v>
      </c>
      <c r="C17" s="22">
        <v>19.100000000000001</v>
      </c>
      <c r="D17" s="21">
        <v>532</v>
      </c>
      <c r="E17" s="22">
        <v>28.5</v>
      </c>
      <c r="F17" s="21">
        <v>930</v>
      </c>
      <c r="G17" s="22">
        <v>23.6</v>
      </c>
    </row>
    <row r="18" spans="1:9">
      <c r="A18" s="20" t="s">
        <v>17</v>
      </c>
      <c r="B18" s="21">
        <v>1433</v>
      </c>
      <c r="C18" s="23">
        <v>68.900000000000006</v>
      </c>
      <c r="D18" s="21">
        <v>1034</v>
      </c>
      <c r="E18" s="23">
        <v>55.4</v>
      </c>
      <c r="F18" s="21">
        <v>2467</v>
      </c>
      <c r="G18" s="23">
        <v>62.5</v>
      </c>
    </row>
    <row r="19" spans="1:9" s="6" customFormat="1">
      <c r="A19" s="10" t="s">
        <v>10</v>
      </c>
      <c r="B19" s="14">
        <v>2080</v>
      </c>
      <c r="C19" s="15">
        <v>100</v>
      </c>
      <c r="D19" s="14">
        <v>1868</v>
      </c>
      <c r="E19" s="15">
        <v>100</v>
      </c>
      <c r="F19" s="14">
        <v>3947</v>
      </c>
      <c r="G19" s="15">
        <v>100</v>
      </c>
    </row>
    <row r="20" spans="1:9" s="6" customFormat="1">
      <c r="A20" s="17" t="s">
        <v>18</v>
      </c>
      <c r="B20" s="10"/>
      <c r="C20" s="24"/>
      <c r="D20" s="24"/>
      <c r="E20" s="24"/>
      <c r="F20" s="24"/>
      <c r="G20" s="24"/>
    </row>
    <row r="21" spans="1:9" s="6" customFormat="1">
      <c r="A21" s="11" t="s">
        <v>19</v>
      </c>
      <c r="B21" s="21">
        <v>390</v>
      </c>
      <c r="C21" s="22">
        <v>18.7</v>
      </c>
      <c r="D21" s="21">
        <v>185</v>
      </c>
      <c r="E21" s="22">
        <v>9.9</v>
      </c>
      <c r="F21" s="21">
        <v>575</v>
      </c>
      <c r="G21" s="22">
        <v>14.6</v>
      </c>
    </row>
    <row r="22" spans="1:9" s="6" customFormat="1">
      <c r="A22" s="11" t="s">
        <v>20</v>
      </c>
      <c r="B22" s="21">
        <v>939</v>
      </c>
      <c r="C22" s="22">
        <v>45.2</v>
      </c>
      <c r="D22" s="21">
        <v>1107</v>
      </c>
      <c r="E22" s="22">
        <v>59.3</v>
      </c>
      <c r="F22" s="21">
        <v>2046</v>
      </c>
      <c r="G22" s="22">
        <v>51.8</v>
      </c>
    </row>
    <row r="23" spans="1:9" s="6" customFormat="1" ht="26.25" customHeight="1">
      <c r="A23" s="334" t="s">
        <v>21</v>
      </c>
      <c r="B23" s="21">
        <v>21</v>
      </c>
      <c r="C23" s="23">
        <v>1</v>
      </c>
      <c r="D23" s="21">
        <v>70</v>
      </c>
      <c r="E23" s="23">
        <v>3.7</v>
      </c>
      <c r="F23" s="21">
        <v>91</v>
      </c>
      <c r="G23" s="23">
        <v>2.2999999999999998</v>
      </c>
    </row>
    <row r="24" spans="1:9" s="6" customFormat="1">
      <c r="A24" s="11" t="s">
        <v>22</v>
      </c>
      <c r="B24" s="21">
        <v>729</v>
      </c>
      <c r="C24" s="13">
        <v>35.1</v>
      </c>
      <c r="D24" s="21">
        <v>506</v>
      </c>
      <c r="E24" s="13">
        <v>27.1</v>
      </c>
      <c r="F24" s="21">
        <v>1235</v>
      </c>
      <c r="G24" s="13">
        <v>31.3</v>
      </c>
    </row>
    <row r="25" spans="1:9" s="6" customFormat="1">
      <c r="A25" s="10" t="s">
        <v>10</v>
      </c>
      <c r="B25" s="25">
        <v>2080</v>
      </c>
      <c r="C25" s="26">
        <v>100</v>
      </c>
      <c r="D25" s="25">
        <v>1868</v>
      </c>
      <c r="E25" s="26">
        <v>100</v>
      </c>
      <c r="F25" s="21">
        <v>3947</v>
      </c>
      <c r="G25" s="26">
        <v>100</v>
      </c>
    </row>
    <row r="26" spans="1:9" s="6" customFormat="1">
      <c r="A26" s="10" t="s">
        <v>23</v>
      </c>
      <c r="B26" s="10"/>
      <c r="C26" s="27"/>
      <c r="D26" s="27"/>
      <c r="E26" s="28"/>
      <c r="F26" s="28"/>
      <c r="G26" s="28"/>
    </row>
    <row r="27" spans="1:9" s="6" customFormat="1">
      <c r="A27" s="11" t="s">
        <v>24</v>
      </c>
      <c r="B27" s="9">
        <v>1023</v>
      </c>
      <c r="C27" s="12">
        <v>49.4</v>
      </c>
      <c r="D27" s="9">
        <v>1069</v>
      </c>
      <c r="E27" s="12">
        <v>57.4</v>
      </c>
      <c r="F27" s="9">
        <v>2092</v>
      </c>
      <c r="G27" s="12">
        <v>53.2</v>
      </c>
    </row>
    <row r="28" spans="1:9">
      <c r="A28" s="11" t="s">
        <v>25</v>
      </c>
      <c r="B28" s="9">
        <v>1046</v>
      </c>
      <c r="C28" s="13">
        <v>50.6</v>
      </c>
      <c r="D28" s="9">
        <v>795</v>
      </c>
      <c r="E28" s="13">
        <v>42.6</v>
      </c>
      <c r="F28" s="9">
        <v>1841</v>
      </c>
      <c r="G28" s="13">
        <v>46.8</v>
      </c>
    </row>
    <row r="29" spans="1:9">
      <c r="A29" s="10" t="s">
        <v>10</v>
      </c>
      <c r="B29" s="14">
        <v>2069</v>
      </c>
      <c r="C29" s="15">
        <v>100</v>
      </c>
      <c r="D29" s="14">
        <v>1863</v>
      </c>
      <c r="E29" s="15">
        <v>100</v>
      </c>
      <c r="F29" s="14">
        <v>3933</v>
      </c>
      <c r="G29" s="15">
        <v>100</v>
      </c>
      <c r="I29" s="151"/>
    </row>
    <row r="30" spans="1:9">
      <c r="A30" s="10"/>
      <c r="B30" s="9"/>
      <c r="C30" s="9"/>
      <c r="D30" s="9"/>
      <c r="E30" s="9"/>
      <c r="F30" s="9"/>
      <c r="G30" s="9"/>
    </row>
    <row r="31" spans="1:9">
      <c r="A31" s="29" t="s">
        <v>26</v>
      </c>
      <c r="B31" s="14">
        <v>2080</v>
      </c>
      <c r="C31" s="15">
        <f>+B31/F31*100</f>
        <v>52.698251836838104</v>
      </c>
      <c r="D31" s="14">
        <v>1868</v>
      </c>
      <c r="E31" s="15">
        <f>+D31/F31*100</f>
        <v>47.327083861160375</v>
      </c>
      <c r="F31" s="14">
        <v>3947</v>
      </c>
      <c r="G31" s="15">
        <v>100</v>
      </c>
      <c r="I31" s="151"/>
    </row>
    <row r="32" spans="1:9">
      <c r="A32" s="30"/>
      <c r="B32" s="30"/>
      <c r="C32" s="30"/>
      <c r="D32" s="30"/>
      <c r="E32" s="30"/>
      <c r="F32" s="30"/>
      <c r="G32" s="30"/>
    </row>
    <row r="33" spans="1:7">
      <c r="A33" s="370" t="s">
        <v>27</v>
      </c>
      <c r="B33" s="370"/>
      <c r="C33" s="369"/>
      <c r="D33" s="369"/>
      <c r="E33" s="369"/>
      <c r="F33" s="369"/>
      <c r="G33" s="369"/>
    </row>
    <row r="35" spans="1:7">
      <c r="G35" s="23"/>
    </row>
    <row r="36" spans="1:7">
      <c r="G36" s="26"/>
    </row>
  </sheetData>
  <mergeCells count="5">
    <mergeCell ref="A33:G33"/>
    <mergeCell ref="A1:G1"/>
    <mergeCell ref="B3:C3"/>
    <mergeCell ref="D3:E3"/>
    <mergeCell ref="F3:G3"/>
  </mergeCells>
  <phoneticPr fontId="38" type="noConversion"/>
  <pageMargins left="0.7" right="0.7" top="0.75" bottom="0.75" header="0.3" footer="0.3"/>
  <pageSetup paperSize="9" scale="90" orientation="portrait" r:id="rId1"/>
  <ignoredErrors>
    <ignoredError sqref="A10" twoDigitTextYear="1"/>
  </ignoredErrors>
</worksheet>
</file>

<file path=xl/worksheets/sheet40.xml><?xml version="1.0" encoding="utf-8"?>
<worksheet xmlns="http://schemas.openxmlformats.org/spreadsheetml/2006/main" xmlns:r="http://schemas.openxmlformats.org/officeDocument/2006/relationships">
  <dimension ref="A1:D12"/>
  <sheetViews>
    <sheetView zoomScaleNormal="100" workbookViewId="0">
      <selection activeCell="A27" sqref="A27"/>
    </sheetView>
  </sheetViews>
  <sheetFormatPr defaultColWidth="10" defaultRowHeight="15"/>
  <cols>
    <col min="1" max="1" width="27.5703125" customWidth="1"/>
    <col min="2" max="2" width="16.85546875" customWidth="1"/>
    <col min="3" max="3" width="19.42578125" customWidth="1"/>
    <col min="4" max="4" width="20.42578125" customWidth="1"/>
  </cols>
  <sheetData>
    <row r="1" spans="1:4" ht="89.25" customHeight="1">
      <c r="A1" s="364" t="s">
        <v>363</v>
      </c>
      <c r="B1" s="365"/>
      <c r="C1" s="365"/>
      <c r="D1" s="365"/>
    </row>
    <row r="2" spans="1:4" ht="15.75" thickBot="1">
      <c r="A2" s="98"/>
      <c r="B2" s="98"/>
      <c r="C2" s="98"/>
      <c r="D2" s="98"/>
    </row>
    <row r="3" spans="1:4" ht="34.5" customHeight="1" thickBot="1">
      <c r="A3" s="108"/>
      <c r="B3" s="109" t="s">
        <v>108</v>
      </c>
      <c r="C3" s="109" t="s">
        <v>109</v>
      </c>
      <c r="D3" s="109" t="s">
        <v>110</v>
      </c>
    </row>
    <row r="4" spans="1:4">
      <c r="A4" s="319"/>
      <c r="B4" s="162"/>
      <c r="C4" s="162"/>
      <c r="D4" s="162"/>
    </row>
    <row r="5" spans="1:4">
      <c r="A5" s="92" t="s">
        <v>132</v>
      </c>
      <c r="B5" s="59">
        <v>39.1</v>
      </c>
      <c r="C5" s="59">
        <v>20.8</v>
      </c>
      <c r="D5" s="59">
        <v>56.4</v>
      </c>
    </row>
    <row r="6" spans="1:4">
      <c r="A6" s="92" t="s">
        <v>133</v>
      </c>
      <c r="B6" s="59">
        <v>10.5</v>
      </c>
      <c r="C6" s="59">
        <v>8</v>
      </c>
      <c r="D6" s="59">
        <v>18.899999999999999</v>
      </c>
    </row>
    <row r="7" spans="1:4">
      <c r="A7" s="97" t="s">
        <v>134</v>
      </c>
      <c r="B7" s="100">
        <v>25.3</v>
      </c>
      <c r="C7" s="100">
        <v>14.1</v>
      </c>
      <c r="D7" s="100">
        <v>38.4</v>
      </c>
    </row>
    <row r="10" spans="1:4">
      <c r="B10" s="59"/>
      <c r="C10" s="59"/>
      <c r="D10" s="59"/>
    </row>
    <row r="11" spans="1:4">
      <c r="B11" s="59"/>
      <c r="C11" s="59"/>
      <c r="D11" s="59"/>
    </row>
    <row r="12" spans="1:4">
      <c r="B12" s="100"/>
      <c r="C12" s="100"/>
      <c r="D12" s="100"/>
    </row>
  </sheetData>
  <mergeCells count="1">
    <mergeCell ref="A1:D1"/>
  </mergeCells>
  <phoneticPr fontId="38" type="noConversion"/>
  <pageMargins left="0.7" right="0.7" top="0.75" bottom="0.75" header="0.3" footer="0.3"/>
  <pageSetup paperSize="9" scale="92" orientation="portrait" r:id="rId1"/>
  <drawing r:id="rId2"/>
</worksheet>
</file>

<file path=xl/worksheets/sheet41.xml><?xml version="1.0" encoding="utf-8"?>
<worksheet xmlns="http://schemas.openxmlformats.org/spreadsheetml/2006/main" xmlns:r="http://schemas.openxmlformats.org/officeDocument/2006/relationships">
  <dimension ref="A1:D19"/>
  <sheetViews>
    <sheetView zoomScaleNormal="100" workbookViewId="0">
      <selection activeCell="A27" sqref="A27"/>
    </sheetView>
  </sheetViews>
  <sheetFormatPr defaultColWidth="10" defaultRowHeight="15"/>
  <cols>
    <col min="1" max="1" width="30.28515625" customWidth="1"/>
    <col min="2" max="2" width="16.140625" customWidth="1"/>
    <col min="3" max="3" width="16.5703125" customWidth="1"/>
    <col min="4" max="4" width="16.85546875" customWidth="1"/>
  </cols>
  <sheetData>
    <row r="1" spans="1:4" ht="87" customHeight="1">
      <c r="A1" s="364" t="s">
        <v>364</v>
      </c>
      <c r="B1" s="365"/>
      <c r="C1" s="365"/>
      <c r="D1" s="365"/>
    </row>
    <row r="3" spans="1:4" s="101" customFormat="1" ht="42.75" customHeight="1">
      <c r="A3" s="340" t="s">
        <v>135</v>
      </c>
      <c r="B3" s="336" t="s">
        <v>108</v>
      </c>
      <c r="C3" s="336" t="s">
        <v>109</v>
      </c>
      <c r="D3" s="336" t="s">
        <v>110</v>
      </c>
    </row>
    <row r="4" spans="1:4">
      <c r="A4" s="102"/>
      <c r="B4" s="102"/>
      <c r="C4" s="102"/>
      <c r="D4" s="102"/>
    </row>
    <row r="5" spans="1:4">
      <c r="A5" s="56"/>
      <c r="B5" s="469" t="s">
        <v>5</v>
      </c>
      <c r="C5" s="469"/>
      <c r="D5" s="469"/>
    </row>
    <row r="6" spans="1:4">
      <c r="A6" s="92" t="s">
        <v>31</v>
      </c>
      <c r="B6" s="73" t="s">
        <v>136</v>
      </c>
      <c r="C6" s="73" t="s">
        <v>137</v>
      </c>
      <c r="D6" s="73" t="s">
        <v>138</v>
      </c>
    </row>
    <row r="7" spans="1:4">
      <c r="A7" s="103" t="s">
        <v>32</v>
      </c>
      <c r="B7" s="73" t="s">
        <v>47</v>
      </c>
      <c r="C7" s="73" t="s">
        <v>72</v>
      </c>
      <c r="D7" s="73" t="s">
        <v>139</v>
      </c>
    </row>
    <row r="8" spans="1:4">
      <c r="A8" s="92" t="s">
        <v>33</v>
      </c>
      <c r="B8" s="73" t="s">
        <v>140</v>
      </c>
      <c r="C8" s="73" t="s">
        <v>141</v>
      </c>
      <c r="D8" s="73" t="s">
        <v>142</v>
      </c>
    </row>
    <row r="9" spans="1:4">
      <c r="A9" s="92"/>
      <c r="B9" s="73"/>
      <c r="C9" s="73"/>
      <c r="D9" s="73"/>
    </row>
    <row r="10" spans="1:4">
      <c r="A10" s="56"/>
      <c r="B10" s="470" t="s">
        <v>4</v>
      </c>
      <c r="C10" s="470"/>
      <c r="D10" s="470"/>
    </row>
    <row r="11" spans="1:4">
      <c r="A11" s="92" t="s">
        <v>31</v>
      </c>
      <c r="B11" s="73" t="s">
        <v>143</v>
      </c>
      <c r="C11" s="73" t="s">
        <v>144</v>
      </c>
      <c r="D11" s="73" t="s">
        <v>145</v>
      </c>
    </row>
    <row r="12" spans="1:4">
      <c r="A12" s="103" t="s">
        <v>32</v>
      </c>
      <c r="B12" s="73" t="s">
        <v>146</v>
      </c>
      <c r="C12" s="73" t="s">
        <v>147</v>
      </c>
      <c r="D12" s="73" t="s">
        <v>148</v>
      </c>
    </row>
    <row r="13" spans="1:4">
      <c r="A13" s="92" t="s">
        <v>33</v>
      </c>
      <c r="B13" s="73" t="s">
        <v>149</v>
      </c>
      <c r="C13" s="73" t="s">
        <v>150</v>
      </c>
      <c r="D13" s="73" t="s">
        <v>151</v>
      </c>
    </row>
    <row r="14" spans="1:4">
      <c r="A14" s="92"/>
      <c r="B14" s="73"/>
      <c r="C14" s="73"/>
      <c r="D14" s="73"/>
    </row>
    <row r="15" spans="1:4">
      <c r="A15" s="92"/>
      <c r="B15" s="471" t="s">
        <v>26</v>
      </c>
      <c r="C15" s="471"/>
      <c r="D15" s="471"/>
    </row>
    <row r="16" spans="1:4">
      <c r="A16" s="92" t="s">
        <v>31</v>
      </c>
      <c r="B16" s="73" t="s">
        <v>152</v>
      </c>
      <c r="C16" s="73" t="s">
        <v>153</v>
      </c>
      <c r="D16" s="73" t="s">
        <v>154</v>
      </c>
    </row>
    <row r="17" spans="1:4">
      <c r="A17" s="103" t="s">
        <v>32</v>
      </c>
      <c r="B17" s="73" t="s">
        <v>155</v>
      </c>
      <c r="C17" s="73" t="s">
        <v>75</v>
      </c>
      <c r="D17" s="73" t="s">
        <v>156</v>
      </c>
    </row>
    <row r="18" spans="1:4">
      <c r="A18" s="92" t="s">
        <v>33</v>
      </c>
      <c r="B18" s="73" t="s">
        <v>157</v>
      </c>
      <c r="C18" s="73" t="s">
        <v>158</v>
      </c>
      <c r="D18" s="73" t="s">
        <v>140</v>
      </c>
    </row>
    <row r="19" spans="1:4">
      <c r="A19" s="104"/>
      <c r="B19" s="105"/>
      <c r="C19" s="105"/>
      <c r="D19" s="106"/>
    </row>
  </sheetData>
  <mergeCells count="4">
    <mergeCell ref="A1:D1"/>
    <mergeCell ref="B5:D5"/>
    <mergeCell ref="B10:D10"/>
    <mergeCell ref="B15:D15"/>
  </mergeCells>
  <phoneticPr fontId="38" type="noConversion"/>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dimension ref="A1:G20"/>
  <sheetViews>
    <sheetView zoomScaleNormal="100" workbookViewId="0">
      <selection activeCell="A27" sqref="A27"/>
    </sheetView>
  </sheetViews>
  <sheetFormatPr defaultColWidth="10" defaultRowHeight="12.75"/>
  <cols>
    <col min="1" max="1" width="26.7109375" style="246" customWidth="1"/>
    <col min="2" max="2" width="11.28515625" style="246" customWidth="1"/>
    <col min="3" max="3" width="7.42578125" style="246" customWidth="1"/>
    <col min="4" max="4" width="11.85546875" style="246" customWidth="1"/>
    <col min="5" max="5" width="8.5703125" style="246" customWidth="1"/>
    <col min="6" max="6" width="12.42578125" style="246" customWidth="1"/>
    <col min="7" max="7" width="10.42578125" style="246" customWidth="1"/>
    <col min="8" max="8" width="9.140625" style="246" customWidth="1"/>
    <col min="9" max="16384" width="10" style="246"/>
  </cols>
  <sheetData>
    <row r="1" spans="1:7" ht="86.25" customHeight="1">
      <c r="A1" s="472" t="s">
        <v>389</v>
      </c>
      <c r="B1" s="472"/>
      <c r="C1" s="472"/>
      <c r="D1" s="472"/>
      <c r="E1" s="473"/>
      <c r="F1" s="473"/>
      <c r="G1" s="473"/>
    </row>
    <row r="2" spans="1:7" ht="13.5">
      <c r="A2" s="260"/>
      <c r="B2" s="261"/>
      <c r="C2" s="261"/>
      <c r="D2" s="261"/>
      <c r="E2" s="261"/>
      <c r="F2" s="261"/>
      <c r="G2" s="261"/>
    </row>
    <row r="3" spans="1:7" s="264" customFormat="1" ht="43.5" customHeight="1">
      <c r="A3" s="350" t="s">
        <v>314</v>
      </c>
      <c r="B3" s="351" t="s">
        <v>108</v>
      </c>
      <c r="C3" s="351" t="s">
        <v>10</v>
      </c>
      <c r="D3" s="351" t="s">
        <v>109</v>
      </c>
      <c r="E3" s="351" t="s">
        <v>10</v>
      </c>
      <c r="F3" s="351" t="s">
        <v>110</v>
      </c>
      <c r="G3" s="351" t="s">
        <v>10</v>
      </c>
    </row>
    <row r="4" spans="1:7" ht="13.5">
      <c r="A4" s="260"/>
      <c r="B4" s="261"/>
      <c r="C4" s="261"/>
      <c r="D4" s="261"/>
      <c r="E4" s="261"/>
      <c r="F4" s="261"/>
      <c r="G4" s="261"/>
    </row>
    <row r="5" spans="1:7" ht="13.5">
      <c r="A5" s="260"/>
      <c r="B5" s="459" t="s">
        <v>5</v>
      </c>
      <c r="C5" s="459"/>
      <c r="D5" s="459"/>
      <c r="E5" s="459"/>
      <c r="F5" s="459"/>
      <c r="G5" s="459"/>
    </row>
    <row r="6" spans="1:7" ht="9" customHeight="1">
      <c r="A6" s="260"/>
      <c r="B6" s="265"/>
      <c r="C6" s="265"/>
      <c r="D6" s="265"/>
      <c r="E6" s="265"/>
      <c r="F6" s="265"/>
      <c r="G6" s="265"/>
    </row>
    <row r="7" spans="1:7" ht="13.5">
      <c r="A7" s="255" t="s">
        <v>31</v>
      </c>
      <c r="B7" s="254">
        <v>743</v>
      </c>
      <c r="C7" s="254">
        <v>1770</v>
      </c>
      <c r="D7" s="254">
        <v>251</v>
      </c>
      <c r="E7" s="254">
        <v>1152</v>
      </c>
      <c r="F7" s="254">
        <v>1063</v>
      </c>
      <c r="G7" s="254">
        <v>1782</v>
      </c>
    </row>
    <row r="8" spans="1:7" ht="13.5">
      <c r="A8" s="266" t="s">
        <v>32</v>
      </c>
      <c r="B8" s="254">
        <v>748</v>
      </c>
      <c r="C8" s="254">
        <v>1790</v>
      </c>
      <c r="D8" s="254">
        <v>260</v>
      </c>
      <c r="E8" s="254">
        <v>1148</v>
      </c>
      <c r="F8" s="254">
        <v>1067</v>
      </c>
      <c r="G8" s="254">
        <v>1799</v>
      </c>
    </row>
    <row r="9" spans="1:7" ht="13.5">
      <c r="A9" s="255" t="s">
        <v>33</v>
      </c>
      <c r="B9" s="254">
        <v>482</v>
      </c>
      <c r="C9" s="254">
        <v>1218</v>
      </c>
      <c r="D9" s="254">
        <v>147</v>
      </c>
      <c r="E9" s="254">
        <v>753</v>
      </c>
      <c r="F9" s="254">
        <v>708</v>
      </c>
      <c r="G9" s="254">
        <v>1224</v>
      </c>
    </row>
    <row r="10" spans="1:7" ht="13.5">
      <c r="C10" s="256"/>
      <c r="D10" s="256"/>
      <c r="E10" s="256"/>
      <c r="F10" s="256"/>
      <c r="G10" s="254"/>
    </row>
    <row r="11" spans="1:7" ht="13.5">
      <c r="B11" s="459" t="s">
        <v>4</v>
      </c>
      <c r="C11" s="459"/>
      <c r="D11" s="459"/>
      <c r="E11" s="459"/>
      <c r="F11" s="459"/>
      <c r="G11" s="460"/>
    </row>
    <row r="12" spans="1:7" ht="13.5">
      <c r="A12" s="255" t="s">
        <v>31</v>
      </c>
      <c r="B12" s="254">
        <v>123</v>
      </c>
      <c r="C12" s="254">
        <v>862</v>
      </c>
      <c r="D12" s="254">
        <v>57</v>
      </c>
      <c r="E12" s="254">
        <v>619</v>
      </c>
      <c r="F12" s="254">
        <v>201</v>
      </c>
      <c r="G12" s="254">
        <v>852</v>
      </c>
    </row>
    <row r="13" spans="1:7" ht="13.5">
      <c r="A13" s="266" t="s">
        <v>32</v>
      </c>
      <c r="B13" s="254">
        <v>145</v>
      </c>
      <c r="C13" s="254">
        <v>935</v>
      </c>
      <c r="D13" s="254">
        <v>70</v>
      </c>
      <c r="E13" s="254">
        <v>635</v>
      </c>
      <c r="F13" s="254">
        <v>264</v>
      </c>
      <c r="G13" s="254">
        <v>925</v>
      </c>
    </row>
    <row r="14" spans="1:7" ht="13.5">
      <c r="A14" s="255" t="s">
        <v>33</v>
      </c>
      <c r="B14" s="254">
        <v>118</v>
      </c>
      <c r="C14" s="254">
        <v>962</v>
      </c>
      <c r="D14" s="254">
        <v>51</v>
      </c>
      <c r="E14" s="254">
        <v>706</v>
      </c>
      <c r="F14" s="254">
        <v>154</v>
      </c>
      <c r="G14" s="254">
        <v>952</v>
      </c>
    </row>
    <row r="15" spans="1:7" ht="13.5">
      <c r="A15" s="259"/>
      <c r="B15" s="252"/>
      <c r="C15" s="252"/>
      <c r="D15" s="252"/>
      <c r="E15" s="252"/>
      <c r="F15" s="252"/>
      <c r="G15" s="252"/>
    </row>
    <row r="16" spans="1:7" ht="13.5">
      <c r="A16" s="258"/>
      <c r="B16" s="459" t="s">
        <v>10</v>
      </c>
      <c r="C16" s="459"/>
      <c r="D16" s="459"/>
      <c r="E16" s="459"/>
      <c r="F16" s="459"/>
      <c r="G16" s="460"/>
    </row>
    <row r="17" spans="1:7" ht="13.5">
      <c r="A17" s="255" t="s">
        <v>31</v>
      </c>
      <c r="B17" s="254">
        <v>866</v>
      </c>
      <c r="C17" s="254">
        <v>2631</v>
      </c>
      <c r="D17" s="254">
        <v>308</v>
      </c>
      <c r="E17" s="254">
        <v>1771</v>
      </c>
      <c r="F17" s="254">
        <v>1263</v>
      </c>
      <c r="G17" s="254">
        <v>2634</v>
      </c>
    </row>
    <row r="18" spans="1:7" ht="13.5">
      <c r="A18" s="266" t="s">
        <v>32</v>
      </c>
      <c r="B18" s="254">
        <v>893</v>
      </c>
      <c r="C18" s="254">
        <v>2726</v>
      </c>
      <c r="D18" s="254">
        <v>330</v>
      </c>
      <c r="E18" s="254">
        <v>1784</v>
      </c>
      <c r="F18" s="254">
        <v>1330</v>
      </c>
      <c r="G18" s="254">
        <v>2724</v>
      </c>
    </row>
    <row r="19" spans="1:7" ht="13.5">
      <c r="A19" s="255" t="s">
        <v>33</v>
      </c>
      <c r="B19" s="254">
        <v>600</v>
      </c>
      <c r="C19" s="254">
        <v>2180</v>
      </c>
      <c r="D19" s="254">
        <v>198</v>
      </c>
      <c r="E19" s="254">
        <v>1459</v>
      </c>
      <c r="F19" s="254">
        <v>862</v>
      </c>
      <c r="G19" s="254">
        <v>2176</v>
      </c>
    </row>
    <row r="20" spans="1:7">
      <c r="A20" s="248"/>
      <c r="B20" s="248"/>
      <c r="C20" s="248"/>
      <c r="D20" s="248"/>
      <c r="E20" s="248"/>
      <c r="F20" s="248"/>
      <c r="G20" s="248"/>
    </row>
  </sheetData>
  <mergeCells count="4">
    <mergeCell ref="A1:G1"/>
    <mergeCell ref="B5:G5"/>
    <mergeCell ref="B11:G11"/>
    <mergeCell ref="B16:G16"/>
  </mergeCells>
  <phoneticPr fontId="38" type="noConversion"/>
  <pageMargins left="0.17" right="0.17" top="1" bottom="1" header="0.5" footer="0.5"/>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dimension ref="A1:D26"/>
  <sheetViews>
    <sheetView zoomScaleNormal="100" workbookViewId="0">
      <selection activeCell="A27" sqref="A27"/>
    </sheetView>
  </sheetViews>
  <sheetFormatPr defaultColWidth="14.140625" defaultRowHeight="15"/>
  <cols>
    <col min="1" max="1" width="18.5703125" customWidth="1"/>
    <col min="4" max="4" width="16.5703125" customWidth="1"/>
  </cols>
  <sheetData>
    <row r="1" spans="1:4" ht="120.75" customHeight="1">
      <c r="A1" s="474" t="s">
        <v>365</v>
      </c>
      <c r="B1" s="475"/>
      <c r="C1" s="475"/>
      <c r="D1" s="475"/>
    </row>
    <row r="2" spans="1:4" ht="15.75" thickBot="1">
      <c r="A2" s="107"/>
      <c r="B2" s="107"/>
      <c r="C2" s="107"/>
      <c r="D2" s="107"/>
    </row>
    <row r="3" spans="1:4" ht="41.25" thickBot="1">
      <c r="A3" s="343" t="s">
        <v>9</v>
      </c>
      <c r="B3" s="344" t="s">
        <v>159</v>
      </c>
      <c r="C3" s="344" t="s">
        <v>160</v>
      </c>
      <c r="D3" s="344" t="s">
        <v>161</v>
      </c>
    </row>
    <row r="4" spans="1:4">
      <c r="A4" s="110"/>
      <c r="B4" s="110"/>
      <c r="C4" s="110"/>
      <c r="D4" s="110"/>
    </row>
    <row r="5" spans="1:4" s="6" customFormat="1">
      <c r="A5" s="111"/>
      <c r="B5" s="406" t="s">
        <v>162</v>
      </c>
      <c r="C5" s="406"/>
      <c r="D5" s="406"/>
    </row>
    <row r="6" spans="1:4" s="6" customFormat="1">
      <c r="A6" s="112" t="s">
        <v>0</v>
      </c>
      <c r="B6" s="113">
        <v>24.6</v>
      </c>
      <c r="C6" s="113">
        <v>22.4</v>
      </c>
      <c r="D6" s="113">
        <v>33.200000000000003</v>
      </c>
    </row>
    <row r="7" spans="1:4" s="6" customFormat="1">
      <c r="A7" s="112" t="s">
        <v>1</v>
      </c>
      <c r="B7" s="113">
        <v>25</v>
      </c>
      <c r="C7" s="113">
        <v>27.6</v>
      </c>
      <c r="D7" s="113">
        <v>37.6</v>
      </c>
    </row>
    <row r="8" spans="1:4" s="6" customFormat="1">
      <c r="A8" s="114" t="s">
        <v>10</v>
      </c>
      <c r="B8" s="115">
        <v>24.8</v>
      </c>
      <c r="C8" s="115">
        <v>25.2</v>
      </c>
      <c r="D8" s="115">
        <v>35.5</v>
      </c>
    </row>
    <row r="9" spans="1:4" s="6" customFormat="1">
      <c r="A9" s="50"/>
      <c r="B9" s="50"/>
      <c r="C9" s="50"/>
      <c r="D9" s="50"/>
    </row>
    <row r="10" spans="1:4" s="6" customFormat="1">
      <c r="A10" s="114"/>
      <c r="B10" s="406" t="s">
        <v>163</v>
      </c>
      <c r="C10" s="406"/>
      <c r="D10" s="406"/>
    </row>
    <row r="11" spans="1:4" s="6" customFormat="1">
      <c r="A11" s="112" t="s">
        <v>0</v>
      </c>
      <c r="B11" s="113">
        <v>14.7</v>
      </c>
      <c r="C11" s="113">
        <v>17.8</v>
      </c>
      <c r="D11" s="113">
        <v>31.3</v>
      </c>
    </row>
    <row r="12" spans="1:4" s="6" customFormat="1">
      <c r="A12" s="112" t="s">
        <v>1</v>
      </c>
      <c r="B12" s="113">
        <v>26.2</v>
      </c>
      <c r="C12" s="113">
        <v>33.9</v>
      </c>
      <c r="D12" s="113">
        <v>46.1</v>
      </c>
    </row>
    <row r="13" spans="1:4" s="6" customFormat="1">
      <c r="A13" s="114" t="s">
        <v>10</v>
      </c>
      <c r="B13" s="115">
        <v>21.8</v>
      </c>
      <c r="C13" s="115">
        <v>27.8</v>
      </c>
      <c r="D13" s="115">
        <v>40.4</v>
      </c>
    </row>
    <row r="14" spans="1:4" s="6" customFormat="1">
      <c r="A14" s="50"/>
      <c r="B14" s="50"/>
      <c r="C14" s="50"/>
      <c r="D14" s="50"/>
    </row>
    <row r="15" spans="1:4" s="6" customFormat="1">
      <c r="A15" s="111"/>
      <c r="B15" s="406" t="s">
        <v>164</v>
      </c>
      <c r="C15" s="406"/>
      <c r="D15" s="406"/>
    </row>
    <row r="16" spans="1:4" s="6" customFormat="1">
      <c r="A16" s="112" t="s">
        <v>0</v>
      </c>
      <c r="B16" s="113">
        <v>20.3</v>
      </c>
      <c r="C16" s="113">
        <v>19.100000000000001</v>
      </c>
      <c r="D16" s="113">
        <v>44.9</v>
      </c>
    </row>
    <row r="17" spans="1:4" s="6" customFormat="1">
      <c r="A17" s="112" t="s">
        <v>1</v>
      </c>
      <c r="B17" s="113">
        <v>28.3</v>
      </c>
      <c r="C17" s="113">
        <v>30.4</v>
      </c>
      <c r="D17" s="113">
        <v>60.1</v>
      </c>
    </row>
    <row r="18" spans="1:4" s="6" customFormat="1">
      <c r="A18" s="114" t="s">
        <v>10</v>
      </c>
      <c r="B18" s="115">
        <v>25.6</v>
      </c>
      <c r="C18" s="115">
        <v>26.7</v>
      </c>
      <c r="D18" s="115">
        <v>54.5</v>
      </c>
    </row>
    <row r="19" spans="1:4" s="6" customFormat="1">
      <c r="A19" s="50"/>
      <c r="B19" s="115"/>
      <c r="C19" s="115"/>
      <c r="D19" s="115"/>
    </row>
    <row r="20" spans="1:4" s="6" customFormat="1">
      <c r="A20" s="111"/>
      <c r="B20" s="406" t="s">
        <v>26</v>
      </c>
      <c r="C20" s="406"/>
      <c r="D20" s="406"/>
    </row>
    <row r="21" spans="1:4" s="6" customFormat="1">
      <c r="A21" s="112" t="s">
        <v>0</v>
      </c>
      <c r="B21" s="113">
        <v>20.399999999999999</v>
      </c>
      <c r="C21" s="113">
        <v>19.899999999999999</v>
      </c>
      <c r="D21" s="113">
        <v>37.9</v>
      </c>
    </row>
    <row r="22" spans="1:4" s="6" customFormat="1">
      <c r="A22" s="112" t="s">
        <v>1</v>
      </c>
      <c r="B22" s="113">
        <v>27.1</v>
      </c>
      <c r="C22" s="113">
        <v>30.5</v>
      </c>
      <c r="D22" s="113">
        <v>51.1</v>
      </c>
    </row>
    <row r="23" spans="1:4" s="6" customFormat="1">
      <c r="A23" s="114" t="s">
        <v>10</v>
      </c>
      <c r="B23" s="115">
        <v>24.6</v>
      </c>
      <c r="C23" s="115">
        <v>26.5</v>
      </c>
      <c r="D23" s="115">
        <v>45.8</v>
      </c>
    </row>
    <row r="24" spans="1:4" s="6" customFormat="1" ht="15.75" thickBot="1">
      <c r="A24" s="116"/>
      <c r="B24" s="116"/>
      <c r="C24" s="116"/>
      <c r="D24" s="116"/>
    </row>
    <row r="25" spans="1:4" s="6" customFormat="1"/>
    <row r="26" spans="1:4" s="6" customFormat="1"/>
  </sheetData>
  <mergeCells count="5">
    <mergeCell ref="B20:D20"/>
    <mergeCell ref="A1:D1"/>
    <mergeCell ref="B5:D5"/>
    <mergeCell ref="B10:D10"/>
    <mergeCell ref="B15:D15"/>
  </mergeCells>
  <phoneticPr fontId="38" type="noConversion"/>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dimension ref="A1:G24"/>
  <sheetViews>
    <sheetView zoomScaleNormal="100" workbookViewId="0">
      <selection activeCell="A27" sqref="A27"/>
    </sheetView>
  </sheetViews>
  <sheetFormatPr defaultRowHeight="15"/>
  <sheetData>
    <row r="1" spans="1:7" ht="100.5" customHeight="1">
      <c r="A1" s="477" t="s">
        <v>390</v>
      </c>
      <c r="B1" s="369"/>
      <c r="C1" s="369"/>
      <c r="D1" s="369"/>
      <c r="E1" s="369"/>
      <c r="F1" s="369"/>
      <c r="G1" s="369"/>
    </row>
    <row r="2" spans="1:7" ht="15.75" thickBot="1">
      <c r="A2" s="167"/>
      <c r="B2" s="167"/>
      <c r="C2" s="167"/>
      <c r="D2" s="167"/>
      <c r="E2" s="167"/>
      <c r="F2" s="167"/>
    </row>
    <row r="3" spans="1:7" ht="81.75" thickBot="1">
      <c r="A3" s="343" t="s">
        <v>9</v>
      </c>
      <c r="B3" s="344" t="s">
        <v>159</v>
      </c>
      <c r="C3" s="344" t="s">
        <v>10</v>
      </c>
      <c r="D3" s="344" t="s">
        <v>160</v>
      </c>
      <c r="E3" s="344" t="s">
        <v>10</v>
      </c>
      <c r="F3" s="344" t="s">
        <v>161</v>
      </c>
      <c r="G3" s="344" t="s">
        <v>10</v>
      </c>
    </row>
    <row r="4" spans="1:7">
      <c r="A4" s="168"/>
      <c r="B4" s="169"/>
      <c r="C4" s="169"/>
      <c r="D4" s="169"/>
      <c r="E4" s="169"/>
      <c r="F4" s="169"/>
      <c r="G4" s="169"/>
    </row>
    <row r="5" spans="1:7">
      <c r="A5" s="36"/>
      <c r="B5" s="418" t="s">
        <v>162</v>
      </c>
      <c r="C5" s="418"/>
      <c r="D5" s="418"/>
      <c r="E5" s="418"/>
      <c r="F5" s="418"/>
      <c r="G5" s="369"/>
    </row>
    <row r="6" spans="1:7">
      <c r="A6" s="170" t="s">
        <v>0</v>
      </c>
      <c r="B6" s="41">
        <v>114</v>
      </c>
      <c r="C6" s="41">
        <v>462</v>
      </c>
      <c r="D6" s="41">
        <v>102</v>
      </c>
      <c r="E6" s="41">
        <v>456</v>
      </c>
      <c r="F6" s="41">
        <v>150</v>
      </c>
      <c r="G6" s="41">
        <v>454</v>
      </c>
    </row>
    <row r="7" spans="1:7">
      <c r="A7" s="170" t="s">
        <v>1</v>
      </c>
      <c r="B7" s="41">
        <v>131</v>
      </c>
      <c r="C7" s="41">
        <v>523</v>
      </c>
      <c r="D7" s="41">
        <v>148</v>
      </c>
      <c r="E7" s="41">
        <v>535</v>
      </c>
      <c r="F7" s="41">
        <v>189</v>
      </c>
      <c r="G7" s="41">
        <v>502</v>
      </c>
    </row>
    <row r="8" spans="1:7">
      <c r="A8" s="171" t="s">
        <v>10</v>
      </c>
      <c r="B8" s="163">
        <v>244</v>
      </c>
      <c r="C8" s="163">
        <v>984</v>
      </c>
      <c r="D8" s="163">
        <v>250</v>
      </c>
      <c r="E8" s="163">
        <v>991</v>
      </c>
      <c r="F8" s="163">
        <v>339</v>
      </c>
      <c r="G8" s="163">
        <v>956</v>
      </c>
    </row>
    <row r="9" spans="1:7">
      <c r="A9" s="168"/>
      <c r="B9" s="168"/>
      <c r="C9" s="168"/>
      <c r="D9" s="168"/>
      <c r="E9" s="168"/>
      <c r="F9" s="168"/>
      <c r="G9" s="168"/>
    </row>
    <row r="10" spans="1:7">
      <c r="B10" s="476" t="s">
        <v>163</v>
      </c>
      <c r="C10" s="476"/>
      <c r="D10" s="476"/>
      <c r="E10" s="476"/>
      <c r="F10" s="476"/>
      <c r="G10" s="369"/>
    </row>
    <row r="11" spans="1:7">
      <c r="A11" s="170" t="s">
        <v>0</v>
      </c>
      <c r="B11" s="41">
        <v>48</v>
      </c>
      <c r="C11" s="41">
        <v>326</v>
      </c>
      <c r="D11" s="41">
        <v>58</v>
      </c>
      <c r="E11" s="41">
        <v>326</v>
      </c>
      <c r="F11" s="41">
        <v>93</v>
      </c>
      <c r="G11" s="41">
        <v>297</v>
      </c>
    </row>
    <row r="12" spans="1:7">
      <c r="A12" s="170" t="s">
        <v>1</v>
      </c>
      <c r="B12" s="41">
        <v>138</v>
      </c>
      <c r="C12" s="41">
        <v>528</v>
      </c>
      <c r="D12" s="41">
        <v>179</v>
      </c>
      <c r="E12" s="41">
        <v>527</v>
      </c>
      <c r="F12" s="41">
        <v>218</v>
      </c>
      <c r="G12" s="41">
        <v>473</v>
      </c>
    </row>
    <row r="13" spans="1:7">
      <c r="A13" s="171" t="s">
        <v>10</v>
      </c>
      <c r="B13" s="163">
        <v>186</v>
      </c>
      <c r="C13" s="163">
        <v>855</v>
      </c>
      <c r="D13" s="163">
        <v>237</v>
      </c>
      <c r="E13" s="163">
        <v>853</v>
      </c>
      <c r="F13" s="163">
        <v>311</v>
      </c>
      <c r="G13" s="163">
        <v>770</v>
      </c>
    </row>
    <row r="14" spans="1:7">
      <c r="A14" s="168"/>
      <c r="B14" s="168"/>
      <c r="C14" s="168"/>
      <c r="D14" s="168"/>
      <c r="E14" s="168"/>
      <c r="F14" s="168"/>
      <c r="G14" s="168"/>
    </row>
    <row r="15" spans="1:7">
      <c r="B15" s="476" t="s">
        <v>164</v>
      </c>
      <c r="C15" s="476"/>
      <c r="D15" s="476"/>
      <c r="E15" s="476"/>
      <c r="F15" s="476"/>
      <c r="G15" s="369"/>
    </row>
    <row r="16" spans="1:7">
      <c r="A16" s="170" t="s">
        <v>0</v>
      </c>
      <c r="B16" s="41">
        <v>132</v>
      </c>
      <c r="C16" s="41">
        <v>650</v>
      </c>
      <c r="D16" s="41">
        <v>125</v>
      </c>
      <c r="E16" s="41">
        <v>654</v>
      </c>
      <c r="F16" s="41">
        <v>261</v>
      </c>
      <c r="G16" s="41">
        <v>582</v>
      </c>
    </row>
    <row r="17" spans="1:7">
      <c r="A17" s="170" t="s">
        <v>1</v>
      </c>
      <c r="B17" s="41">
        <v>369</v>
      </c>
      <c r="C17" s="41">
        <v>1303</v>
      </c>
      <c r="D17" s="41">
        <v>404</v>
      </c>
      <c r="E17" s="41">
        <v>1329</v>
      </c>
      <c r="F17" s="41">
        <v>614</v>
      </c>
      <c r="G17" s="41">
        <v>1022</v>
      </c>
    </row>
    <row r="18" spans="1:7">
      <c r="A18" s="171" t="s">
        <v>10</v>
      </c>
      <c r="B18" s="163">
        <v>501</v>
      </c>
      <c r="C18" s="163">
        <v>1953</v>
      </c>
      <c r="D18" s="163">
        <v>529</v>
      </c>
      <c r="E18" s="163">
        <v>1983</v>
      </c>
      <c r="F18" s="163">
        <v>875</v>
      </c>
      <c r="G18" s="163">
        <v>1605</v>
      </c>
    </row>
    <row r="19" spans="1:7">
      <c r="A19" s="168"/>
      <c r="B19" s="168"/>
      <c r="C19" s="168"/>
      <c r="D19" s="168"/>
      <c r="E19" s="168"/>
      <c r="F19" s="168"/>
      <c r="G19" s="168"/>
    </row>
    <row r="20" spans="1:7">
      <c r="B20" s="476" t="s">
        <v>26</v>
      </c>
      <c r="C20" s="476"/>
      <c r="D20" s="476"/>
      <c r="E20" s="476"/>
      <c r="F20" s="476"/>
    </row>
    <row r="21" spans="1:7">
      <c r="A21" s="170" t="s">
        <v>0</v>
      </c>
      <c r="B21" s="41">
        <v>294</v>
      </c>
      <c r="C21" s="41">
        <v>1438</v>
      </c>
      <c r="D21" s="41">
        <v>286</v>
      </c>
      <c r="E21" s="41">
        <v>1436</v>
      </c>
      <c r="F21" s="41">
        <v>505</v>
      </c>
      <c r="G21" s="41">
        <v>1333</v>
      </c>
    </row>
    <row r="22" spans="1:7">
      <c r="A22" s="170" t="s">
        <v>1</v>
      </c>
      <c r="B22" s="41">
        <v>638</v>
      </c>
      <c r="C22" s="41">
        <v>2354</v>
      </c>
      <c r="D22" s="41">
        <v>730</v>
      </c>
      <c r="E22" s="41">
        <v>2390</v>
      </c>
      <c r="F22" s="41">
        <v>1021</v>
      </c>
      <c r="G22" s="41">
        <v>1997</v>
      </c>
    </row>
    <row r="23" spans="1:7">
      <c r="A23" s="172" t="s">
        <v>10</v>
      </c>
      <c r="B23" s="163">
        <v>931</v>
      </c>
      <c r="C23" s="163">
        <v>3792</v>
      </c>
      <c r="D23" s="163">
        <v>1016</v>
      </c>
      <c r="E23" s="163">
        <v>3827</v>
      </c>
      <c r="F23" s="163">
        <v>1526</v>
      </c>
      <c r="G23" s="163">
        <v>3331</v>
      </c>
    </row>
    <row r="24" spans="1:7">
      <c r="A24" s="119"/>
      <c r="B24" s="119"/>
      <c r="C24" s="119"/>
      <c r="D24" s="119"/>
      <c r="E24" s="119"/>
      <c r="F24" s="119"/>
      <c r="G24" s="119"/>
    </row>
  </sheetData>
  <mergeCells count="5">
    <mergeCell ref="B20:F20"/>
    <mergeCell ref="A1:G1"/>
    <mergeCell ref="B5:G5"/>
    <mergeCell ref="B10:G10"/>
    <mergeCell ref="B15:G15"/>
  </mergeCells>
  <phoneticPr fontId="38"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dimension ref="A1:D9"/>
  <sheetViews>
    <sheetView zoomScaleNormal="100" workbookViewId="0">
      <selection activeCell="A27" sqref="A27"/>
    </sheetView>
  </sheetViews>
  <sheetFormatPr defaultRowHeight="15"/>
  <cols>
    <col min="1" max="1" width="25.85546875" customWidth="1"/>
    <col min="2" max="2" width="20.85546875" customWidth="1"/>
    <col min="3" max="3" width="21.5703125" customWidth="1"/>
    <col min="4" max="4" width="17.28515625" customWidth="1"/>
  </cols>
  <sheetData>
    <row r="1" spans="1:4">
      <c r="A1" s="477" t="s">
        <v>368</v>
      </c>
      <c r="B1" s="478"/>
      <c r="C1" s="478"/>
      <c r="D1" s="478"/>
    </row>
    <row r="2" spans="1:4" ht="34.5" customHeight="1">
      <c r="A2" s="478"/>
      <c r="B2" s="478"/>
      <c r="C2" s="478"/>
      <c r="D2" s="478"/>
    </row>
    <row r="3" spans="1:4" ht="15.75" thickBot="1">
      <c r="A3" s="117"/>
      <c r="B3" s="117"/>
      <c r="C3" s="117"/>
      <c r="D3" s="117"/>
    </row>
    <row r="4" spans="1:4" ht="32.25" customHeight="1" thickBot="1">
      <c r="A4" s="108"/>
      <c r="B4" s="109" t="s">
        <v>167</v>
      </c>
      <c r="C4" s="109" t="s">
        <v>166</v>
      </c>
      <c r="D4" s="109" t="s">
        <v>161</v>
      </c>
    </row>
    <row r="5" spans="1:4">
      <c r="A5" s="319"/>
      <c r="B5" s="162"/>
      <c r="C5" s="162"/>
      <c r="D5" s="162"/>
    </row>
    <row r="6" spans="1:4">
      <c r="A6" s="118" t="s">
        <v>5</v>
      </c>
      <c r="B6" s="113">
        <v>36.299999999999997</v>
      </c>
      <c r="C6" s="113">
        <v>34.5</v>
      </c>
      <c r="D6" s="113">
        <v>61.9</v>
      </c>
    </row>
    <row r="7" spans="1:4">
      <c r="A7" s="118" t="s">
        <v>4</v>
      </c>
      <c r="B7" s="113">
        <v>11.9</v>
      </c>
      <c r="C7" s="113">
        <v>17.899999999999999</v>
      </c>
      <c r="D7" s="113">
        <v>32.299999999999997</v>
      </c>
    </row>
    <row r="8" spans="1:4">
      <c r="A8" s="49" t="s">
        <v>10</v>
      </c>
      <c r="B8" s="115">
        <v>24.6</v>
      </c>
      <c r="C8" s="115">
        <v>26.5</v>
      </c>
      <c r="D8" s="115">
        <v>45.8</v>
      </c>
    </row>
    <row r="9" spans="1:4">
      <c r="A9" s="119"/>
      <c r="B9" s="119"/>
      <c r="C9" s="119"/>
      <c r="D9" s="119"/>
    </row>
  </sheetData>
  <mergeCells count="1">
    <mergeCell ref="A1:D2"/>
  </mergeCells>
  <phoneticPr fontId="38" type="noConversion"/>
  <pageMargins left="0.7" right="0.7" top="0.75" bottom="0.75" header="0.3" footer="0.3"/>
  <pageSetup paperSize="9" scale="92" orientation="portrait" r:id="rId1"/>
  <drawing r:id="rId2"/>
</worksheet>
</file>

<file path=xl/worksheets/sheet46.xml><?xml version="1.0" encoding="utf-8"?>
<worksheet xmlns="http://schemas.openxmlformats.org/spreadsheetml/2006/main" xmlns:r="http://schemas.openxmlformats.org/officeDocument/2006/relationships">
  <dimension ref="A1:G10"/>
  <sheetViews>
    <sheetView zoomScaleNormal="100" workbookViewId="0">
      <selection activeCell="A27" sqref="A27"/>
    </sheetView>
  </sheetViews>
  <sheetFormatPr defaultColWidth="14.140625" defaultRowHeight="15"/>
  <cols>
    <col min="1" max="1" width="29" customWidth="1"/>
    <col min="2" max="2" width="12.140625" customWidth="1"/>
    <col min="3" max="3" width="8.28515625" customWidth="1"/>
    <col min="5" max="5" width="6.42578125" customWidth="1"/>
    <col min="7" max="7" width="10" customWidth="1"/>
  </cols>
  <sheetData>
    <row r="1" spans="1:7" ht="87" customHeight="1">
      <c r="A1" s="446" t="s">
        <v>369</v>
      </c>
      <c r="B1" s="367"/>
      <c r="C1" s="367"/>
      <c r="D1" s="367"/>
      <c r="E1" s="367"/>
      <c r="F1" s="367"/>
      <c r="G1" s="367"/>
    </row>
    <row r="2" spans="1:7" ht="15.75" thickBot="1">
      <c r="A2" s="167"/>
      <c r="B2" s="167"/>
      <c r="C2" s="167"/>
      <c r="D2" s="167"/>
      <c r="E2" s="167"/>
      <c r="F2" s="167"/>
    </row>
    <row r="3" spans="1:7" ht="41.25" thickBot="1">
      <c r="A3" s="343" t="s">
        <v>165</v>
      </c>
      <c r="B3" s="344" t="s">
        <v>159</v>
      </c>
      <c r="C3" s="344" t="s">
        <v>10</v>
      </c>
      <c r="D3" s="344" t="s">
        <v>160</v>
      </c>
      <c r="E3" s="344" t="s">
        <v>10</v>
      </c>
      <c r="F3" s="344" t="s">
        <v>161</v>
      </c>
      <c r="G3" s="344" t="s">
        <v>10</v>
      </c>
    </row>
    <row r="4" spans="1:7">
      <c r="A4" s="168"/>
      <c r="B4" s="169"/>
      <c r="C4" s="169"/>
      <c r="D4" s="169"/>
      <c r="E4" s="169"/>
      <c r="F4" s="169"/>
      <c r="G4" s="169"/>
    </row>
    <row r="5" spans="1:7">
      <c r="B5" s="476"/>
      <c r="C5" s="476"/>
      <c r="D5" s="476"/>
      <c r="E5" s="476"/>
      <c r="F5" s="476"/>
      <c r="G5" s="476"/>
    </row>
    <row r="6" spans="1:7">
      <c r="A6" s="92" t="s">
        <v>5</v>
      </c>
      <c r="B6" s="41">
        <v>715</v>
      </c>
      <c r="C6" s="41">
        <v>1967</v>
      </c>
      <c r="D6" s="41">
        <v>687</v>
      </c>
      <c r="E6" s="41">
        <v>1990</v>
      </c>
      <c r="F6" s="41">
        <v>940</v>
      </c>
      <c r="G6" s="41">
        <v>1518</v>
      </c>
    </row>
    <row r="7" spans="1:7">
      <c r="A7" s="92" t="s">
        <v>4</v>
      </c>
      <c r="B7" s="41">
        <v>216</v>
      </c>
      <c r="C7" s="41">
        <v>1825</v>
      </c>
      <c r="D7" s="41">
        <v>329</v>
      </c>
      <c r="E7" s="41">
        <v>1837</v>
      </c>
      <c r="F7" s="41">
        <v>586</v>
      </c>
      <c r="G7" s="41">
        <v>1813</v>
      </c>
    </row>
    <row r="8" spans="1:7">
      <c r="A8" s="17" t="s">
        <v>10</v>
      </c>
      <c r="B8" s="163">
        <v>931</v>
      </c>
      <c r="C8" s="163">
        <v>3792</v>
      </c>
      <c r="D8" s="163">
        <v>1016</v>
      </c>
      <c r="E8" s="163">
        <v>3827</v>
      </c>
      <c r="F8" s="163">
        <v>1526</v>
      </c>
      <c r="G8" s="163">
        <v>3331</v>
      </c>
    </row>
    <row r="9" spans="1:7">
      <c r="A9" s="119"/>
      <c r="B9" s="119"/>
      <c r="C9" s="119"/>
      <c r="D9" s="119"/>
      <c r="E9" s="119"/>
      <c r="F9" s="119"/>
      <c r="G9" s="119"/>
    </row>
    <row r="10" spans="1:7">
      <c r="A10" s="172"/>
      <c r="B10" s="164"/>
      <c r="C10" s="164"/>
      <c r="D10" s="164"/>
      <c r="E10" s="164"/>
      <c r="F10" s="164"/>
      <c r="G10" s="164"/>
    </row>
  </sheetData>
  <mergeCells count="2">
    <mergeCell ref="A1:G1"/>
    <mergeCell ref="B5:G5"/>
  </mergeCells>
  <phoneticPr fontId="38" type="noConversion"/>
  <pageMargins left="0.7" right="0.7" top="0.75" bottom="0.75" header="0.3" footer="0.3"/>
  <pageSetup paperSize="9" scale="92" orientation="portrait" r:id="rId1"/>
</worksheet>
</file>

<file path=xl/worksheets/sheet47.xml><?xml version="1.0" encoding="utf-8"?>
<worksheet xmlns="http://schemas.openxmlformats.org/spreadsheetml/2006/main" xmlns:r="http://schemas.openxmlformats.org/officeDocument/2006/relationships">
  <dimension ref="A1:J9"/>
  <sheetViews>
    <sheetView zoomScaleNormal="100" workbookViewId="0">
      <selection activeCell="A27" sqref="A27"/>
    </sheetView>
  </sheetViews>
  <sheetFormatPr defaultRowHeight="15"/>
  <cols>
    <col min="1" max="1" width="32" customWidth="1"/>
  </cols>
  <sheetData>
    <row r="1" spans="1:10" ht="72" customHeight="1">
      <c r="A1" s="446" t="s">
        <v>367</v>
      </c>
      <c r="B1" s="367"/>
      <c r="C1" s="367"/>
      <c r="D1" s="367"/>
      <c r="E1" s="367"/>
      <c r="F1" s="367"/>
    </row>
    <row r="3" spans="1:10" ht="15.75" thickBot="1"/>
    <row r="4" spans="1:10" ht="81.75" thickBot="1">
      <c r="A4" s="343"/>
      <c r="B4" s="344" t="s">
        <v>159</v>
      </c>
      <c r="C4" s="344" t="s">
        <v>160</v>
      </c>
      <c r="D4" s="344" t="s">
        <v>161</v>
      </c>
    </row>
    <row r="5" spans="1:10">
      <c r="A5" s="92" t="s">
        <v>203</v>
      </c>
      <c r="B5" s="99">
        <v>29.4</v>
      </c>
      <c r="C5" s="99">
        <v>31.6</v>
      </c>
      <c r="D5" s="99">
        <v>56.2</v>
      </c>
      <c r="E5" s="28"/>
      <c r="F5" s="28"/>
      <c r="G5" s="255"/>
      <c r="H5" s="278"/>
      <c r="I5" s="278"/>
      <c r="J5" s="278"/>
    </row>
    <row r="6" spans="1:10">
      <c r="A6" s="92" t="s">
        <v>204</v>
      </c>
      <c r="B6" s="99">
        <v>30.8</v>
      </c>
      <c r="C6" s="99">
        <v>31.5</v>
      </c>
      <c r="D6" s="99">
        <v>56.1</v>
      </c>
      <c r="E6" s="28"/>
      <c r="F6" s="28"/>
      <c r="G6" s="255"/>
      <c r="H6" s="278"/>
      <c r="I6" s="278"/>
      <c r="J6" s="278"/>
    </row>
    <row r="7" spans="1:10">
      <c r="A7" s="92" t="s">
        <v>205</v>
      </c>
      <c r="B7" s="99">
        <v>27.6</v>
      </c>
      <c r="C7" s="99">
        <v>26.7</v>
      </c>
      <c r="D7" s="99">
        <v>46</v>
      </c>
      <c r="E7" s="28"/>
      <c r="F7" s="28"/>
      <c r="G7" s="255"/>
      <c r="H7" s="278"/>
      <c r="I7" s="278"/>
      <c r="J7" s="278"/>
    </row>
    <row r="8" spans="1:10">
      <c r="A8" s="104"/>
      <c r="B8" s="120"/>
      <c r="C8" s="120"/>
      <c r="D8" s="121"/>
    </row>
    <row r="9" spans="1:10">
      <c r="A9" s="122"/>
      <c r="B9" s="99"/>
      <c r="C9" s="99"/>
      <c r="D9" s="123"/>
    </row>
  </sheetData>
  <mergeCells count="1">
    <mergeCell ref="A1:F1"/>
  </mergeCells>
  <phoneticPr fontId="38" type="noConversion"/>
  <pageMargins left="0.7" right="0.7" top="0.75" bottom="0.75" header="0.3" footer="0.3"/>
  <pageSetup paperSize="9" scale="91" orientation="portrait" r:id="rId1"/>
  <drawing r:id="rId2"/>
</worksheet>
</file>

<file path=xl/worksheets/sheet48.xml><?xml version="1.0" encoding="utf-8"?>
<worksheet xmlns="http://schemas.openxmlformats.org/spreadsheetml/2006/main" xmlns:r="http://schemas.openxmlformats.org/officeDocument/2006/relationships">
  <dimension ref="A1:G9"/>
  <sheetViews>
    <sheetView zoomScaleNormal="100" workbookViewId="0">
      <selection activeCell="A27" sqref="A27"/>
    </sheetView>
  </sheetViews>
  <sheetFormatPr defaultColWidth="10" defaultRowHeight="12.75"/>
  <cols>
    <col min="1" max="1" width="25.7109375" style="246" customWidth="1"/>
    <col min="2" max="2" width="12.28515625" style="246" customWidth="1"/>
    <col min="3" max="3" width="8.28515625" style="246" customWidth="1"/>
    <col min="4" max="4" width="12.28515625" style="246" customWidth="1"/>
    <col min="5" max="5" width="9" style="246" customWidth="1"/>
    <col min="6" max="6" width="9.85546875" style="246" customWidth="1"/>
    <col min="7" max="7" width="8.85546875" style="246" customWidth="1"/>
    <col min="8" max="8" width="4.5703125" style="246" customWidth="1"/>
    <col min="9" max="9" width="5.140625" style="246" customWidth="1"/>
    <col min="10" max="10" width="5" style="246" customWidth="1"/>
    <col min="11" max="11" width="3.7109375" style="246" customWidth="1"/>
    <col min="12" max="12" width="7.140625" style="246" customWidth="1"/>
    <col min="13" max="13" width="6" style="246" customWidth="1"/>
    <col min="14" max="14" width="6.5703125" style="246" customWidth="1"/>
    <col min="15" max="16384" width="10" style="246"/>
  </cols>
  <sheetData>
    <row r="1" spans="1:7" s="267" customFormat="1" ht="106.5" customHeight="1">
      <c r="A1" s="479" t="s">
        <v>366</v>
      </c>
      <c r="B1" s="479"/>
      <c r="C1" s="479"/>
      <c r="D1" s="479"/>
      <c r="E1" s="479"/>
      <c r="F1" s="479"/>
      <c r="G1" s="480"/>
    </row>
    <row r="2" spans="1:7" ht="13.5" thickBot="1"/>
    <row r="3" spans="1:7" ht="52.5" customHeight="1" thickBot="1">
      <c r="A3" s="356" t="s">
        <v>135</v>
      </c>
      <c r="B3" s="357" t="s">
        <v>159</v>
      </c>
      <c r="C3" s="357" t="s">
        <v>10</v>
      </c>
      <c r="D3" s="357" t="s">
        <v>160</v>
      </c>
      <c r="E3" s="357" t="s">
        <v>10</v>
      </c>
      <c r="F3" s="357" t="s">
        <v>161</v>
      </c>
      <c r="G3" s="357" t="s">
        <v>10</v>
      </c>
    </row>
    <row r="4" spans="1:7" ht="9" customHeight="1">
      <c r="A4" s="258"/>
      <c r="B4" s="481"/>
      <c r="C4" s="481"/>
      <c r="D4" s="481"/>
      <c r="E4" s="268"/>
      <c r="F4" s="269"/>
      <c r="G4" s="269"/>
    </row>
    <row r="5" spans="1:7" ht="13.5">
      <c r="A5" s="255"/>
      <c r="B5" s="482"/>
      <c r="C5" s="482"/>
      <c r="D5" s="482"/>
      <c r="E5" s="482"/>
      <c r="F5" s="482"/>
      <c r="G5" s="271"/>
    </row>
    <row r="6" spans="1:7" ht="13.5">
      <c r="A6" s="255" t="s">
        <v>31</v>
      </c>
      <c r="B6" s="254">
        <v>765</v>
      </c>
      <c r="C6" s="254">
        <v>2597</v>
      </c>
      <c r="D6" s="254">
        <v>831</v>
      </c>
      <c r="E6" s="254">
        <v>2631</v>
      </c>
      <c r="F6" s="254">
        <v>1210</v>
      </c>
      <c r="G6" s="254">
        <v>2152</v>
      </c>
    </row>
    <row r="7" spans="1:7" ht="13.5">
      <c r="A7" s="255" t="s">
        <v>32</v>
      </c>
      <c r="B7" s="254">
        <v>829</v>
      </c>
      <c r="C7" s="254">
        <v>2692</v>
      </c>
      <c r="D7" s="254">
        <v>858</v>
      </c>
      <c r="E7" s="254">
        <v>2724</v>
      </c>
      <c r="F7" s="254">
        <v>1257</v>
      </c>
      <c r="G7" s="254">
        <v>2241</v>
      </c>
    </row>
    <row r="8" spans="1:7" ht="13.5">
      <c r="A8" s="255" t="s">
        <v>33</v>
      </c>
      <c r="B8" s="254">
        <v>595</v>
      </c>
      <c r="C8" s="254">
        <v>2157</v>
      </c>
      <c r="D8" s="254">
        <v>583</v>
      </c>
      <c r="E8" s="254">
        <v>2184</v>
      </c>
      <c r="F8" s="254">
        <v>845</v>
      </c>
      <c r="G8" s="254">
        <v>1838</v>
      </c>
    </row>
    <row r="9" spans="1:7" ht="70.5" customHeight="1">
      <c r="A9" s="275"/>
      <c r="B9" s="276"/>
      <c r="C9" s="276"/>
      <c r="D9" s="276"/>
      <c r="E9" s="276"/>
      <c r="F9" s="277"/>
      <c r="G9" s="276"/>
    </row>
  </sheetData>
  <mergeCells count="3">
    <mergeCell ref="A1:G1"/>
    <mergeCell ref="B4:D4"/>
    <mergeCell ref="B5:F5"/>
  </mergeCells>
  <phoneticPr fontId="38" type="noConversion"/>
  <pageMargins left="0.51" right="0.17" top="1" bottom="1" header="0.5" footer="0.5"/>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dimension ref="A1:D19"/>
  <sheetViews>
    <sheetView zoomScaleNormal="100" workbookViewId="0">
      <selection activeCell="A27" sqref="A27"/>
    </sheetView>
  </sheetViews>
  <sheetFormatPr defaultColWidth="10" defaultRowHeight="12.75"/>
  <cols>
    <col min="1" max="1" width="26.140625" style="246" customWidth="1"/>
    <col min="2" max="2" width="15.28515625" style="246" customWidth="1"/>
    <col min="3" max="3" width="16.140625" style="246" customWidth="1"/>
    <col min="4" max="4" width="16.85546875" style="246" customWidth="1"/>
    <col min="5" max="16384" width="10" style="246"/>
  </cols>
  <sheetData>
    <row r="1" spans="1:4" s="267" customFormat="1" ht="52.5" customHeight="1">
      <c r="A1" s="461" t="s">
        <v>392</v>
      </c>
      <c r="B1" s="483"/>
      <c r="C1" s="483"/>
      <c r="D1" s="483"/>
    </row>
    <row r="2" spans="1:4" ht="13.5" thickBot="1"/>
    <row r="3" spans="1:4" ht="51.75" customHeight="1" thickBot="1">
      <c r="A3" s="356" t="s">
        <v>135</v>
      </c>
      <c r="B3" s="357" t="s">
        <v>159</v>
      </c>
      <c r="C3" s="357" t="s">
        <v>160</v>
      </c>
      <c r="D3" s="357" t="s">
        <v>161</v>
      </c>
    </row>
    <row r="4" spans="1:4" ht="9" customHeight="1">
      <c r="A4" s="258"/>
      <c r="B4" s="481"/>
      <c r="C4" s="481"/>
      <c r="D4" s="269"/>
    </row>
    <row r="5" spans="1:4" ht="13.5">
      <c r="A5" s="270"/>
      <c r="B5" s="482" t="s">
        <v>311</v>
      </c>
      <c r="C5" s="482"/>
      <c r="D5" s="482"/>
    </row>
    <row r="6" spans="1:4" ht="13.5">
      <c r="A6" s="255" t="s">
        <v>31</v>
      </c>
      <c r="B6" s="278">
        <v>45.1</v>
      </c>
      <c r="C6" s="278">
        <v>39</v>
      </c>
      <c r="D6" s="278">
        <v>58.2</v>
      </c>
    </row>
    <row r="7" spans="1:4" ht="13.5">
      <c r="A7" s="255" t="s">
        <v>32</v>
      </c>
      <c r="B7" s="278">
        <v>47.2</v>
      </c>
      <c r="C7" s="278">
        <v>38.700000000000003</v>
      </c>
      <c r="D7" s="278">
        <v>59.5</v>
      </c>
    </row>
    <row r="8" spans="1:4" ht="13.5">
      <c r="A8" s="255" t="s">
        <v>33</v>
      </c>
      <c r="B8" s="278">
        <v>51.8</v>
      </c>
      <c r="C8" s="278">
        <v>31.7</v>
      </c>
      <c r="D8" s="278">
        <v>51.4</v>
      </c>
    </row>
    <row r="9" spans="1:4" ht="9" customHeight="1">
      <c r="A9" s="255"/>
      <c r="B9" s="272"/>
      <c r="C9" s="272"/>
      <c r="D9" s="273"/>
    </row>
    <row r="10" spans="1:4" ht="13.5">
      <c r="A10" s="274"/>
      <c r="B10" s="482" t="s">
        <v>312</v>
      </c>
      <c r="C10" s="482"/>
      <c r="D10" s="482"/>
    </row>
    <row r="11" spans="1:4" ht="13.5">
      <c r="A11" s="255" t="s">
        <v>31</v>
      </c>
      <c r="B11" s="278">
        <v>8.9</v>
      </c>
      <c r="C11" s="278">
        <v>27.6</v>
      </c>
      <c r="D11" s="278">
        <v>32.4</v>
      </c>
    </row>
    <row r="12" spans="1:4" ht="13.5">
      <c r="A12" s="255" t="s">
        <v>32</v>
      </c>
      <c r="B12" s="278">
        <v>13.6</v>
      </c>
      <c r="C12" s="278">
        <v>19.7</v>
      </c>
      <c r="D12" s="278">
        <v>30.8</v>
      </c>
    </row>
    <row r="13" spans="1:4" ht="13.5">
      <c r="A13" s="255" t="s">
        <v>33</v>
      </c>
      <c r="B13" s="278">
        <v>8.3000000000000007</v>
      </c>
      <c r="C13" s="278">
        <v>9.4</v>
      </c>
      <c r="D13" s="278">
        <v>20.7</v>
      </c>
    </row>
    <row r="14" spans="1:4" ht="9" customHeight="1">
      <c r="A14" s="255"/>
      <c r="B14" s="278"/>
      <c r="C14" s="278"/>
      <c r="D14" s="273"/>
    </row>
    <row r="15" spans="1:4" ht="13.5">
      <c r="A15" s="255"/>
      <c r="B15" s="482" t="s">
        <v>26</v>
      </c>
      <c r="C15" s="482"/>
      <c r="D15" s="482"/>
    </row>
    <row r="16" spans="1:4" ht="13.5">
      <c r="A16" s="255" t="s">
        <v>31</v>
      </c>
      <c r="B16" s="278">
        <v>32.4</v>
      </c>
      <c r="C16" s="278">
        <v>35.1</v>
      </c>
      <c r="D16" s="278">
        <v>48.7</v>
      </c>
    </row>
    <row r="17" spans="1:4" ht="13.5">
      <c r="A17" s="255" t="s">
        <v>32</v>
      </c>
      <c r="B17" s="278">
        <v>34.700000000000003</v>
      </c>
      <c r="C17" s="278">
        <v>31.7</v>
      </c>
      <c r="D17" s="278">
        <v>48.4</v>
      </c>
    </row>
    <row r="18" spans="1:4" ht="13.5">
      <c r="A18" s="255" t="s">
        <v>33</v>
      </c>
      <c r="B18" s="278">
        <v>28.2</v>
      </c>
      <c r="C18" s="278">
        <v>19.899999999999999</v>
      </c>
      <c r="D18" s="278">
        <v>34.6</v>
      </c>
    </row>
    <row r="19" spans="1:4" ht="9" customHeight="1">
      <c r="A19" s="275"/>
      <c r="B19" s="276"/>
      <c r="C19" s="276"/>
      <c r="D19" s="277"/>
    </row>
  </sheetData>
  <mergeCells count="5">
    <mergeCell ref="B15:D15"/>
    <mergeCell ref="A1:D1"/>
    <mergeCell ref="B4:C4"/>
    <mergeCell ref="B5:D5"/>
    <mergeCell ref="B10:D10"/>
  </mergeCells>
  <phoneticPr fontId="38" type="noConversion"/>
  <pageMargins left="0.75" right="0.17"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2:G23"/>
  <sheetViews>
    <sheetView zoomScaleNormal="100" workbookViewId="0">
      <selection activeCell="A7" sqref="A7"/>
    </sheetView>
  </sheetViews>
  <sheetFormatPr defaultRowHeight="15"/>
  <cols>
    <col min="6" max="6" width="8.42578125" customWidth="1"/>
    <col min="7" max="7" width="7.28515625" customWidth="1"/>
  </cols>
  <sheetData>
    <row r="2" spans="1:7" ht="51" customHeight="1">
      <c r="A2" s="378" t="s">
        <v>322</v>
      </c>
      <c r="B2" s="378"/>
      <c r="C2" s="379"/>
      <c r="D2" s="379"/>
      <c r="E2" s="379"/>
      <c r="F2" s="379"/>
      <c r="G2" s="379"/>
    </row>
    <row r="3" spans="1:7">
      <c r="A3" s="6"/>
      <c r="B3" s="6"/>
      <c r="C3" s="6"/>
      <c r="D3" s="6"/>
      <c r="E3" s="6"/>
      <c r="F3" s="6"/>
      <c r="G3" s="6"/>
    </row>
    <row r="4" spans="1:7" ht="36.75" customHeight="1">
      <c r="A4" s="173"/>
      <c r="B4" s="380" t="s">
        <v>4</v>
      </c>
      <c r="C4" s="381"/>
      <c r="D4" s="380" t="s">
        <v>5</v>
      </c>
      <c r="E4" s="381"/>
      <c r="F4" s="382" t="s">
        <v>6</v>
      </c>
      <c r="G4" s="382"/>
    </row>
    <row r="5" spans="1:7">
      <c r="A5" s="174"/>
      <c r="B5" s="174" t="s">
        <v>7</v>
      </c>
      <c r="C5" s="174" t="s">
        <v>8</v>
      </c>
      <c r="D5" s="174" t="s">
        <v>7</v>
      </c>
      <c r="E5" s="174" t="s">
        <v>8</v>
      </c>
      <c r="F5" s="174" t="s">
        <v>7</v>
      </c>
      <c r="G5" s="174" t="s">
        <v>8</v>
      </c>
    </row>
    <row r="6" spans="1:7">
      <c r="A6" s="383" t="s">
        <v>28</v>
      </c>
      <c r="B6" s="383"/>
      <c r="C6" s="383"/>
      <c r="D6" s="383"/>
      <c r="E6" s="383"/>
      <c r="F6" s="383"/>
      <c r="G6" s="383"/>
    </row>
    <row r="7" spans="1:7">
      <c r="A7" s="358" t="s">
        <v>399</v>
      </c>
      <c r="B7" s="32">
        <v>40</v>
      </c>
      <c r="C7" s="32">
        <v>37.9</v>
      </c>
      <c r="D7" s="32">
        <v>66</v>
      </c>
      <c r="E7" s="32">
        <v>62.1</v>
      </c>
      <c r="F7" s="32">
        <v>106</v>
      </c>
      <c r="G7" s="32">
        <v>100</v>
      </c>
    </row>
    <row r="8" spans="1:7">
      <c r="A8" s="31" t="s">
        <v>12</v>
      </c>
      <c r="B8" s="32">
        <v>154</v>
      </c>
      <c r="C8" s="32">
        <v>51.9</v>
      </c>
      <c r="D8" s="32">
        <v>142</v>
      </c>
      <c r="E8" s="32">
        <v>48.1</v>
      </c>
      <c r="F8" s="32">
        <v>296</v>
      </c>
      <c r="G8" s="32">
        <v>100</v>
      </c>
    </row>
    <row r="9" spans="1:7">
      <c r="A9" s="31" t="s">
        <v>13</v>
      </c>
      <c r="B9" s="32">
        <v>254</v>
      </c>
      <c r="C9" s="32">
        <v>60.3</v>
      </c>
      <c r="D9" s="32">
        <v>167</v>
      </c>
      <c r="E9" s="32">
        <v>39.700000000000003</v>
      </c>
      <c r="F9" s="32">
        <v>421</v>
      </c>
      <c r="G9" s="32">
        <v>100</v>
      </c>
    </row>
    <row r="10" spans="1:7">
      <c r="A10" s="31" t="s">
        <v>14</v>
      </c>
      <c r="B10" s="32">
        <v>331</v>
      </c>
      <c r="C10" s="32">
        <v>49.3</v>
      </c>
      <c r="D10" s="32">
        <v>341</v>
      </c>
      <c r="E10" s="32">
        <v>50.7</v>
      </c>
      <c r="F10" s="32">
        <v>672</v>
      </c>
      <c r="G10" s="32">
        <v>100</v>
      </c>
    </row>
    <row r="11" spans="1:7">
      <c r="A11" s="175" t="s">
        <v>10</v>
      </c>
      <c r="B11" s="176">
        <v>779</v>
      </c>
      <c r="C11" s="176">
        <v>52.1</v>
      </c>
      <c r="D11" s="176">
        <v>716</v>
      </c>
      <c r="E11" s="176">
        <v>47.9</v>
      </c>
      <c r="F11" s="176">
        <v>1495</v>
      </c>
      <c r="G11" s="176">
        <v>100</v>
      </c>
    </row>
    <row r="12" spans="1:7">
      <c r="A12" s="377" t="s">
        <v>29</v>
      </c>
      <c r="B12" s="377" t="s">
        <v>29</v>
      </c>
      <c r="C12" s="377"/>
      <c r="D12" s="377"/>
      <c r="E12" s="377"/>
      <c r="F12" s="377"/>
      <c r="G12" s="377"/>
    </row>
    <row r="13" spans="1:7">
      <c r="A13" s="358" t="s">
        <v>399</v>
      </c>
      <c r="B13" s="32">
        <v>19</v>
      </c>
      <c r="C13" s="32" t="s">
        <v>211</v>
      </c>
      <c r="D13" s="32">
        <v>70</v>
      </c>
      <c r="E13" s="32">
        <v>78.7</v>
      </c>
      <c r="F13" s="32">
        <v>89</v>
      </c>
      <c r="G13" s="32">
        <v>100</v>
      </c>
    </row>
    <row r="14" spans="1:7">
      <c r="A14" s="31" t="s">
        <v>12</v>
      </c>
      <c r="B14" s="32">
        <v>179</v>
      </c>
      <c r="C14" s="32" t="s">
        <v>212</v>
      </c>
      <c r="D14" s="32">
        <v>117</v>
      </c>
      <c r="E14" s="32">
        <v>39.5</v>
      </c>
      <c r="F14" s="32">
        <v>296</v>
      </c>
      <c r="G14" s="32">
        <v>100</v>
      </c>
    </row>
    <row r="15" spans="1:7">
      <c r="A15" s="31" t="s">
        <v>13</v>
      </c>
      <c r="B15" s="32">
        <v>377</v>
      </c>
      <c r="C15" s="32" t="s">
        <v>213</v>
      </c>
      <c r="D15" s="32">
        <v>330</v>
      </c>
      <c r="E15" s="32">
        <v>46.7</v>
      </c>
      <c r="F15" s="32">
        <v>708</v>
      </c>
      <c r="G15" s="32">
        <v>100</v>
      </c>
    </row>
    <row r="16" spans="1:7">
      <c r="A16" s="31" t="s">
        <v>14</v>
      </c>
      <c r="B16" s="32">
        <v>513</v>
      </c>
      <c r="C16" s="32" t="s">
        <v>214</v>
      </c>
      <c r="D16" s="32">
        <v>846</v>
      </c>
      <c r="E16" s="32">
        <v>62.2</v>
      </c>
      <c r="F16" s="32">
        <v>1360</v>
      </c>
      <c r="G16" s="32">
        <v>100</v>
      </c>
    </row>
    <row r="17" spans="1:7">
      <c r="A17" s="175" t="s">
        <v>10</v>
      </c>
      <c r="B17" s="176">
        <v>1089</v>
      </c>
      <c r="C17" s="176" t="s">
        <v>215</v>
      </c>
      <c r="D17" s="176">
        <v>1363</v>
      </c>
      <c r="E17" s="176">
        <v>55.6</v>
      </c>
      <c r="F17" s="176">
        <v>2452</v>
      </c>
      <c r="G17" s="176">
        <v>100</v>
      </c>
    </row>
    <row r="18" spans="1:7">
      <c r="A18" s="377" t="s">
        <v>48</v>
      </c>
      <c r="B18" s="377"/>
      <c r="C18" s="377"/>
      <c r="D18" s="377"/>
      <c r="E18" s="377"/>
      <c r="F18" s="377"/>
      <c r="G18" s="377"/>
    </row>
    <row r="19" spans="1:7">
      <c r="A19" s="358" t="s">
        <v>399</v>
      </c>
      <c r="B19" s="32">
        <v>59</v>
      </c>
      <c r="C19" s="32">
        <v>30.3</v>
      </c>
      <c r="D19" s="32">
        <v>136</v>
      </c>
      <c r="E19" s="32">
        <v>69.7</v>
      </c>
      <c r="F19" s="32">
        <v>194</v>
      </c>
      <c r="G19" s="32">
        <v>100</v>
      </c>
    </row>
    <row r="20" spans="1:7">
      <c r="A20" s="31" t="s">
        <v>12</v>
      </c>
      <c r="B20" s="32">
        <v>333</v>
      </c>
      <c r="C20" s="32">
        <v>56.2</v>
      </c>
      <c r="D20" s="32">
        <v>260</v>
      </c>
      <c r="E20" s="32">
        <v>43.8</v>
      </c>
      <c r="F20" s="32">
        <v>592</v>
      </c>
      <c r="G20" s="32">
        <v>100</v>
      </c>
    </row>
    <row r="21" spans="1:7">
      <c r="A21" s="31" t="s">
        <v>13</v>
      </c>
      <c r="B21" s="32">
        <v>631</v>
      </c>
      <c r="C21" s="32">
        <v>55.9</v>
      </c>
      <c r="D21" s="32">
        <v>498</v>
      </c>
      <c r="E21" s="32">
        <v>44.1</v>
      </c>
      <c r="F21" s="32">
        <v>1129</v>
      </c>
      <c r="G21" s="32">
        <v>100</v>
      </c>
    </row>
    <row r="22" spans="1:7">
      <c r="A22" s="31" t="s">
        <v>14</v>
      </c>
      <c r="B22" s="32">
        <v>845</v>
      </c>
      <c r="C22" s="32">
        <v>41.6</v>
      </c>
      <c r="D22" s="32">
        <v>1187</v>
      </c>
      <c r="E22" s="32">
        <v>58.4</v>
      </c>
      <c r="F22" s="32">
        <v>2031</v>
      </c>
      <c r="G22" s="32">
        <v>100</v>
      </c>
    </row>
    <row r="23" spans="1:7">
      <c r="A23" s="177" t="s">
        <v>10</v>
      </c>
      <c r="B23" s="178">
        <v>1868</v>
      </c>
      <c r="C23" s="178">
        <v>47.3</v>
      </c>
      <c r="D23" s="178">
        <v>2080</v>
      </c>
      <c r="E23" s="178">
        <v>52.7</v>
      </c>
      <c r="F23" s="178">
        <v>3947</v>
      </c>
      <c r="G23" s="178">
        <v>100</v>
      </c>
    </row>
  </sheetData>
  <mergeCells count="7">
    <mergeCell ref="A18:G18"/>
    <mergeCell ref="A2:G2"/>
    <mergeCell ref="B4:C4"/>
    <mergeCell ref="D4:E4"/>
    <mergeCell ref="F4:G4"/>
    <mergeCell ref="A6:G6"/>
    <mergeCell ref="A12:G12"/>
  </mergeCells>
  <phoneticPr fontId="38" type="noConversion"/>
  <pageMargins left="0.7" right="0.7" top="0.75" bottom="0.75" header="0.3" footer="0.3"/>
  <pageSetup paperSize="9" orientation="portrait" r:id="rId1"/>
  <ignoredErrors>
    <ignoredError sqref="A7 A19 A13" twoDigitTextYear="1"/>
  </ignoredErrors>
</worksheet>
</file>

<file path=xl/worksheets/sheet50.xml><?xml version="1.0" encoding="utf-8"?>
<worksheet xmlns="http://schemas.openxmlformats.org/spreadsheetml/2006/main" xmlns:r="http://schemas.openxmlformats.org/officeDocument/2006/relationships">
  <dimension ref="A1:G20"/>
  <sheetViews>
    <sheetView zoomScaleNormal="100" workbookViewId="0">
      <selection activeCell="A27" sqref="A27"/>
    </sheetView>
  </sheetViews>
  <sheetFormatPr defaultColWidth="10" defaultRowHeight="12.75"/>
  <cols>
    <col min="1" max="1" width="26.42578125" style="246" customWidth="1"/>
    <col min="2" max="2" width="11" style="246" customWidth="1"/>
    <col min="3" max="3" width="9.42578125" style="246" customWidth="1"/>
    <col min="4" max="4" width="14.42578125" style="246" customWidth="1"/>
    <col min="5" max="5" width="8.42578125" style="246" customWidth="1"/>
    <col min="6" max="6" width="10.42578125" style="246" customWidth="1"/>
    <col min="7" max="7" width="8.140625" style="246" customWidth="1"/>
    <col min="8" max="16384" width="10" style="246"/>
  </cols>
  <sheetData>
    <row r="1" spans="1:7" s="267" customFormat="1" ht="67.5" customHeight="1">
      <c r="A1" s="485" t="s">
        <v>391</v>
      </c>
      <c r="B1" s="485"/>
      <c r="C1" s="485"/>
      <c r="D1" s="485"/>
      <c r="E1" s="485"/>
      <c r="F1" s="485"/>
      <c r="G1" s="486"/>
    </row>
    <row r="2" spans="1:7" ht="13.5" thickBot="1"/>
    <row r="3" spans="1:7" ht="87" customHeight="1" thickBot="1">
      <c r="A3" s="356" t="s">
        <v>135</v>
      </c>
      <c r="B3" s="357" t="s">
        <v>159</v>
      </c>
      <c r="C3" s="357" t="s">
        <v>10</v>
      </c>
      <c r="D3" s="357" t="s">
        <v>160</v>
      </c>
      <c r="E3" s="357" t="s">
        <v>10</v>
      </c>
      <c r="F3" s="357" t="s">
        <v>161</v>
      </c>
      <c r="G3" s="357" t="s">
        <v>10</v>
      </c>
    </row>
    <row r="4" spans="1:7" ht="9" customHeight="1">
      <c r="A4" s="258"/>
      <c r="B4" s="481"/>
      <c r="C4" s="481"/>
      <c r="D4" s="481"/>
      <c r="E4" s="268"/>
      <c r="F4" s="269"/>
    </row>
    <row r="5" spans="1:7" ht="13.5">
      <c r="A5" s="270"/>
      <c r="B5" s="482" t="s">
        <v>311</v>
      </c>
      <c r="C5" s="482"/>
      <c r="D5" s="482"/>
      <c r="E5" s="482"/>
      <c r="F5" s="482"/>
    </row>
    <row r="6" spans="1:7" ht="13.5">
      <c r="A6" s="255" t="s">
        <v>31</v>
      </c>
      <c r="B6" s="254">
        <v>161</v>
      </c>
      <c r="C6" s="254">
        <v>357</v>
      </c>
      <c r="D6" s="254">
        <v>142</v>
      </c>
      <c r="E6" s="254">
        <v>363</v>
      </c>
      <c r="F6" s="254">
        <v>190</v>
      </c>
      <c r="G6" s="254">
        <v>327</v>
      </c>
    </row>
    <row r="7" spans="1:7" ht="13.5">
      <c r="A7" s="255" t="s">
        <v>32</v>
      </c>
      <c r="B7" s="254">
        <v>175</v>
      </c>
      <c r="C7" s="254">
        <v>371</v>
      </c>
      <c r="D7" s="254">
        <v>148</v>
      </c>
      <c r="E7" s="254">
        <v>381</v>
      </c>
      <c r="F7" s="254">
        <v>205</v>
      </c>
      <c r="G7" s="254">
        <v>344</v>
      </c>
    </row>
    <row r="8" spans="1:7" ht="13.5">
      <c r="A8" s="255" t="s">
        <v>33</v>
      </c>
      <c r="B8" s="254">
        <v>127</v>
      </c>
      <c r="C8" s="254">
        <v>246</v>
      </c>
      <c r="D8" s="254">
        <v>81</v>
      </c>
      <c r="E8" s="254">
        <v>256</v>
      </c>
      <c r="F8" s="254">
        <v>123</v>
      </c>
      <c r="G8" s="254">
        <v>240</v>
      </c>
    </row>
    <row r="9" spans="1:7" ht="9" customHeight="1">
      <c r="A9" s="255"/>
      <c r="B9" s="272"/>
      <c r="C9" s="272"/>
      <c r="D9" s="272"/>
      <c r="E9" s="272"/>
      <c r="F9" s="254"/>
    </row>
    <row r="10" spans="1:7" ht="13.5">
      <c r="A10" s="274"/>
      <c r="B10" s="482" t="s">
        <v>312</v>
      </c>
      <c r="C10" s="482"/>
      <c r="D10" s="482"/>
      <c r="E10" s="482"/>
      <c r="F10" s="482"/>
    </row>
    <row r="11" spans="1:7" ht="13.5">
      <c r="A11" s="255" t="s">
        <v>31</v>
      </c>
      <c r="B11" s="254">
        <v>17</v>
      </c>
      <c r="C11" s="254">
        <v>193</v>
      </c>
      <c r="D11" s="254">
        <v>53</v>
      </c>
      <c r="E11" s="254">
        <v>193</v>
      </c>
      <c r="F11" s="254">
        <v>62</v>
      </c>
      <c r="G11" s="254">
        <v>191</v>
      </c>
    </row>
    <row r="12" spans="1:7" ht="13.5">
      <c r="A12" s="255" t="s">
        <v>32</v>
      </c>
      <c r="B12" s="254">
        <v>30</v>
      </c>
      <c r="C12" s="254">
        <v>219</v>
      </c>
      <c r="D12" s="254">
        <v>43</v>
      </c>
      <c r="E12" s="254">
        <v>221</v>
      </c>
      <c r="F12" s="254">
        <v>67</v>
      </c>
      <c r="G12" s="254">
        <v>217</v>
      </c>
    </row>
    <row r="13" spans="1:7" ht="13.5">
      <c r="A13" s="255" t="s">
        <v>33</v>
      </c>
      <c r="B13" s="254">
        <v>24</v>
      </c>
      <c r="C13" s="254">
        <v>292</v>
      </c>
      <c r="D13" s="254">
        <v>27</v>
      </c>
      <c r="E13" s="254">
        <v>289</v>
      </c>
      <c r="F13" s="254">
        <v>60</v>
      </c>
      <c r="G13" s="254">
        <v>290</v>
      </c>
    </row>
    <row r="14" spans="1:7" ht="9" customHeight="1">
      <c r="A14" s="255"/>
      <c r="B14" s="272"/>
      <c r="C14" s="272"/>
      <c r="D14" s="272"/>
      <c r="E14" s="272"/>
      <c r="F14" s="254"/>
      <c r="G14" s="254"/>
    </row>
    <row r="15" spans="1:7" s="241" customFormat="1" ht="13.5">
      <c r="A15" s="279"/>
      <c r="B15" s="484" t="s">
        <v>26</v>
      </c>
      <c r="C15" s="484"/>
      <c r="D15" s="484"/>
      <c r="E15" s="484"/>
      <c r="F15" s="484"/>
    </row>
    <row r="16" spans="1:7" s="241" customFormat="1" ht="13.5">
      <c r="A16" s="279" t="s">
        <v>31</v>
      </c>
      <c r="B16" s="280">
        <v>178</v>
      </c>
      <c r="C16" s="280">
        <v>550</v>
      </c>
      <c r="D16" s="280">
        <v>195</v>
      </c>
      <c r="E16" s="280">
        <v>556</v>
      </c>
      <c r="F16" s="280">
        <v>252</v>
      </c>
      <c r="G16" s="280">
        <v>518</v>
      </c>
    </row>
    <row r="17" spans="1:7" s="241" customFormat="1" ht="13.5">
      <c r="A17" s="279" t="s">
        <v>32</v>
      </c>
      <c r="B17" s="280">
        <v>205</v>
      </c>
      <c r="C17" s="280">
        <v>590</v>
      </c>
      <c r="D17" s="280">
        <v>191</v>
      </c>
      <c r="E17" s="280">
        <v>602</v>
      </c>
      <c r="F17" s="280">
        <v>272</v>
      </c>
      <c r="G17" s="280">
        <v>561</v>
      </c>
    </row>
    <row r="18" spans="1:7" s="241" customFormat="1" ht="13.5">
      <c r="A18" s="279" t="s">
        <v>33</v>
      </c>
      <c r="B18" s="280">
        <v>152</v>
      </c>
      <c r="C18" s="280">
        <v>538</v>
      </c>
      <c r="D18" s="280">
        <v>108</v>
      </c>
      <c r="E18" s="280">
        <v>545</v>
      </c>
      <c r="F18" s="280">
        <v>183</v>
      </c>
      <c r="G18" s="280">
        <v>530</v>
      </c>
    </row>
    <row r="19" spans="1:7" s="241" customFormat="1" ht="9" customHeight="1">
      <c r="A19" s="281"/>
      <c r="B19" s="243"/>
      <c r="C19" s="243"/>
      <c r="D19" s="243"/>
      <c r="E19" s="243"/>
      <c r="F19" s="282"/>
      <c r="G19" s="282"/>
    </row>
    <row r="20" spans="1:7" ht="55.5" customHeight="1">
      <c r="G20" s="283"/>
    </row>
  </sheetData>
  <mergeCells count="5">
    <mergeCell ref="B15:F15"/>
    <mergeCell ref="A1:G1"/>
    <mergeCell ref="B4:D4"/>
    <mergeCell ref="B5:F5"/>
    <mergeCell ref="B10:F10"/>
  </mergeCells>
  <phoneticPr fontId="38" type="noConversion"/>
  <pageMargins left="0.31" right="0.17" top="1" bottom="1" header="0.5" footer="0.5"/>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dimension ref="A1:D22"/>
  <sheetViews>
    <sheetView showRowColHeaders="0" zoomScaleNormal="100" workbookViewId="0">
      <selection activeCell="F18" sqref="F18"/>
    </sheetView>
  </sheetViews>
  <sheetFormatPr defaultColWidth="10" defaultRowHeight="12.75"/>
  <cols>
    <col min="1" max="1" width="26.7109375" style="246" customWidth="1"/>
    <col min="2" max="2" width="17.85546875" style="246" customWidth="1"/>
    <col min="3" max="4" width="18.5703125" style="246" customWidth="1"/>
    <col min="5" max="16384" width="10" style="246"/>
  </cols>
  <sheetData>
    <row r="1" spans="1:4" s="267" customFormat="1" ht="65.25" customHeight="1">
      <c r="A1" s="479" t="s">
        <v>395</v>
      </c>
      <c r="B1" s="479"/>
      <c r="C1" s="479"/>
      <c r="D1" s="479"/>
    </row>
    <row r="2" spans="1:4" ht="13.5" thickBot="1"/>
    <row r="3" spans="1:4" ht="41.25" customHeight="1" thickBot="1">
      <c r="A3" s="356" t="s">
        <v>15</v>
      </c>
      <c r="B3" s="357" t="s">
        <v>159</v>
      </c>
      <c r="C3" s="357" t="s">
        <v>160</v>
      </c>
      <c r="D3" s="357" t="s">
        <v>161</v>
      </c>
    </row>
    <row r="4" spans="1:4" ht="9" customHeight="1">
      <c r="A4" s="258"/>
      <c r="B4" s="481"/>
      <c r="C4" s="481"/>
      <c r="D4" s="269"/>
    </row>
    <row r="5" spans="1:4" ht="13.5">
      <c r="A5" s="270"/>
      <c r="B5" s="482" t="s">
        <v>313</v>
      </c>
      <c r="C5" s="482"/>
      <c r="D5" s="482"/>
    </row>
    <row r="6" spans="1:4" ht="13.5">
      <c r="A6" s="255" t="s">
        <v>223</v>
      </c>
      <c r="B6" s="242">
        <v>18.399999999999999</v>
      </c>
      <c r="C6" s="242">
        <v>27.8</v>
      </c>
      <c r="D6" s="242">
        <v>27.6</v>
      </c>
    </row>
    <row r="7" spans="1:4" ht="13.5">
      <c r="A7" s="255" t="s">
        <v>16</v>
      </c>
      <c r="B7" s="242">
        <v>20.7</v>
      </c>
      <c r="C7" s="242">
        <v>24</v>
      </c>
      <c r="D7" s="242">
        <v>28.8</v>
      </c>
    </row>
    <row r="8" spans="1:4" ht="13.5">
      <c r="A8" s="255" t="s">
        <v>227</v>
      </c>
      <c r="B8" s="242">
        <v>36.700000000000003</v>
      </c>
      <c r="C8" s="242">
        <v>24.7</v>
      </c>
      <c r="D8" s="242">
        <v>52.2</v>
      </c>
    </row>
    <row r="9" spans="1:4" ht="13.5">
      <c r="A9" s="270" t="s">
        <v>10</v>
      </c>
      <c r="B9" s="284">
        <v>24.8</v>
      </c>
      <c r="C9" s="284">
        <v>25.2</v>
      </c>
      <c r="D9" s="284">
        <v>35.5</v>
      </c>
    </row>
    <row r="10" spans="1:4" ht="9" customHeight="1">
      <c r="A10" s="255"/>
      <c r="B10" s="285"/>
      <c r="C10" s="285"/>
      <c r="D10" s="280"/>
    </row>
    <row r="11" spans="1:4" ht="13.5">
      <c r="A11" s="274"/>
      <c r="B11" s="484" t="s">
        <v>315</v>
      </c>
      <c r="C11" s="484"/>
      <c r="D11" s="484"/>
    </row>
    <row r="12" spans="1:4" ht="13.5">
      <c r="A12" s="255" t="s">
        <v>223</v>
      </c>
      <c r="B12" s="242">
        <v>18.8</v>
      </c>
      <c r="C12" s="242">
        <v>34</v>
      </c>
      <c r="D12" s="242">
        <v>43</v>
      </c>
    </row>
    <row r="13" spans="1:4" ht="13.5">
      <c r="A13" s="255" t="s">
        <v>16</v>
      </c>
      <c r="B13" s="242">
        <v>23.7</v>
      </c>
      <c r="C13" s="242">
        <v>27.5</v>
      </c>
      <c r="D13" s="242">
        <v>35.5</v>
      </c>
    </row>
    <row r="14" spans="1:4" ht="13.5">
      <c r="A14" s="255" t="s">
        <v>227</v>
      </c>
      <c r="B14" s="242">
        <v>25.5</v>
      </c>
      <c r="C14" s="242">
        <v>25.9</v>
      </c>
      <c r="D14" s="242">
        <v>54.6</v>
      </c>
    </row>
    <row r="15" spans="1:4" ht="13.5">
      <c r="A15" s="270" t="s">
        <v>10</v>
      </c>
      <c r="B15" s="284">
        <v>24.5</v>
      </c>
      <c r="C15" s="284">
        <v>27</v>
      </c>
      <c r="D15" s="284">
        <v>50</v>
      </c>
    </row>
    <row r="16" spans="1:4" ht="9" customHeight="1">
      <c r="A16" s="255"/>
      <c r="B16" s="272"/>
      <c r="C16" s="272"/>
      <c r="D16" s="254"/>
    </row>
    <row r="17" spans="1:4" ht="13.5">
      <c r="A17" s="255"/>
      <c r="B17" s="482" t="s">
        <v>26</v>
      </c>
      <c r="C17" s="482"/>
      <c r="D17" s="482"/>
    </row>
    <row r="18" spans="1:4" ht="13.5">
      <c r="A18" s="255" t="s">
        <v>223</v>
      </c>
      <c r="B18" s="278">
        <v>18.600000000000001</v>
      </c>
      <c r="C18" s="278">
        <v>31</v>
      </c>
      <c r="D18" s="278">
        <v>35.1</v>
      </c>
    </row>
    <row r="19" spans="1:4" ht="13.5">
      <c r="A19" s="255" t="s">
        <v>16</v>
      </c>
      <c r="B19" s="278">
        <v>22.3</v>
      </c>
      <c r="C19" s="278">
        <v>25.8</v>
      </c>
      <c r="D19" s="278">
        <v>32.200000000000003</v>
      </c>
    </row>
    <row r="20" spans="1:4" ht="13.5">
      <c r="A20" s="255" t="s">
        <v>227</v>
      </c>
      <c r="B20" s="278">
        <v>26.8</v>
      </c>
      <c r="C20" s="278">
        <v>25.8</v>
      </c>
      <c r="D20" s="278">
        <v>54.2</v>
      </c>
    </row>
    <row r="21" spans="1:4" ht="13.5">
      <c r="A21" s="270" t="s">
        <v>10</v>
      </c>
      <c r="B21" s="286">
        <v>24.6</v>
      </c>
      <c r="C21" s="286">
        <v>26.5</v>
      </c>
      <c r="D21" s="286">
        <v>45.8</v>
      </c>
    </row>
    <row r="22" spans="1:4" ht="9" customHeight="1">
      <c r="A22" s="275"/>
      <c r="B22" s="276"/>
      <c r="C22" s="276"/>
      <c r="D22" s="277"/>
    </row>
  </sheetData>
  <mergeCells count="5">
    <mergeCell ref="B17:D17"/>
    <mergeCell ref="A1:D1"/>
    <mergeCell ref="B4:C4"/>
    <mergeCell ref="B5:D5"/>
    <mergeCell ref="B11:D11"/>
  </mergeCells>
  <phoneticPr fontId="38" type="noConversion"/>
  <pageMargins left="0.75" right="0.75" top="1" bottom="1" header="0.5" footer="0.5"/>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dimension ref="A1:I22"/>
  <sheetViews>
    <sheetView showRowColHeaders="0" view="pageLayout" zoomScaleNormal="100" zoomScaleSheetLayoutView="100" workbookViewId="0">
      <selection activeCell="A24" sqref="A24"/>
    </sheetView>
  </sheetViews>
  <sheetFormatPr defaultColWidth="10" defaultRowHeight="12.75"/>
  <cols>
    <col min="1" max="1" width="26.85546875" style="246" customWidth="1"/>
    <col min="2" max="2" width="13" style="246" customWidth="1"/>
    <col min="3" max="3" width="8" style="246" customWidth="1"/>
    <col min="4" max="4" width="15.5703125" style="246" customWidth="1"/>
    <col min="5" max="5" width="8.7109375" style="246" customWidth="1"/>
    <col min="6" max="6" width="11.7109375" style="246" customWidth="1"/>
    <col min="7" max="7" width="8.5703125" style="246" customWidth="1"/>
    <col min="8" max="16384" width="10" style="246"/>
  </cols>
  <sheetData>
    <row r="1" spans="1:9" s="267" customFormat="1" ht="75" customHeight="1">
      <c r="A1" s="485" t="s">
        <v>394</v>
      </c>
      <c r="B1" s="485"/>
      <c r="C1" s="485"/>
      <c r="D1" s="485"/>
      <c r="E1" s="485"/>
      <c r="F1" s="485"/>
      <c r="G1" s="486"/>
    </row>
    <row r="2" spans="1:9" ht="9" customHeight="1" thickBot="1"/>
    <row r="3" spans="1:9" ht="46.5" customHeight="1" thickBot="1">
      <c r="A3" s="356" t="s">
        <v>15</v>
      </c>
      <c r="B3" s="357" t="s">
        <v>159</v>
      </c>
      <c r="C3" s="357" t="s">
        <v>10</v>
      </c>
      <c r="D3" s="357" t="s">
        <v>160</v>
      </c>
      <c r="E3" s="357" t="s">
        <v>10</v>
      </c>
      <c r="F3" s="357" t="s">
        <v>161</v>
      </c>
      <c r="G3" s="357" t="s">
        <v>10</v>
      </c>
    </row>
    <row r="4" spans="1:9" ht="9" customHeight="1">
      <c r="A4" s="258"/>
      <c r="B4" s="481"/>
      <c r="C4" s="481"/>
      <c r="D4" s="481"/>
      <c r="E4" s="268"/>
      <c r="F4" s="269"/>
      <c r="G4" s="268"/>
    </row>
    <row r="5" spans="1:9" ht="13.5">
      <c r="A5" s="270"/>
      <c r="B5" s="482" t="s">
        <v>313</v>
      </c>
      <c r="C5" s="482"/>
      <c r="D5" s="482"/>
      <c r="E5" s="482"/>
      <c r="F5" s="482"/>
    </row>
    <row r="6" spans="1:9" ht="13.5">
      <c r="A6" s="255" t="s">
        <v>223</v>
      </c>
      <c r="B6" s="254">
        <v>48</v>
      </c>
      <c r="C6" s="254">
        <v>263</v>
      </c>
      <c r="D6" s="254">
        <v>72</v>
      </c>
      <c r="E6" s="254">
        <v>260</v>
      </c>
      <c r="F6" s="254">
        <v>71</v>
      </c>
      <c r="G6" s="254">
        <v>258</v>
      </c>
      <c r="H6" s="278"/>
      <c r="I6" s="278"/>
    </row>
    <row r="7" spans="1:9" ht="13.5">
      <c r="A7" s="255" t="s">
        <v>16</v>
      </c>
      <c r="B7" s="254">
        <v>89</v>
      </c>
      <c r="C7" s="254">
        <v>431</v>
      </c>
      <c r="D7" s="254">
        <v>102</v>
      </c>
      <c r="E7" s="254">
        <v>425</v>
      </c>
      <c r="F7" s="254">
        <v>119</v>
      </c>
      <c r="G7" s="254">
        <v>411</v>
      </c>
      <c r="H7" s="278"/>
      <c r="I7" s="278"/>
    </row>
    <row r="8" spans="1:9" ht="13.5">
      <c r="A8" s="255" t="s">
        <v>227</v>
      </c>
      <c r="B8" s="254">
        <v>107</v>
      </c>
      <c r="C8" s="254">
        <v>291</v>
      </c>
      <c r="D8" s="254">
        <v>76</v>
      </c>
      <c r="E8" s="254">
        <v>307</v>
      </c>
      <c r="F8" s="254">
        <v>150</v>
      </c>
      <c r="G8" s="254">
        <v>287</v>
      </c>
      <c r="H8" s="278"/>
      <c r="I8" s="278"/>
    </row>
    <row r="9" spans="1:9" ht="13.5">
      <c r="A9" s="270" t="s">
        <v>10</v>
      </c>
      <c r="B9" s="252">
        <v>244</v>
      </c>
      <c r="C9" s="252">
        <v>984</v>
      </c>
      <c r="D9" s="252">
        <v>250</v>
      </c>
      <c r="E9" s="252">
        <v>991</v>
      </c>
      <c r="F9" s="252">
        <v>339</v>
      </c>
      <c r="G9" s="252">
        <v>956</v>
      </c>
      <c r="H9" s="278"/>
      <c r="I9" s="278"/>
    </row>
    <row r="10" spans="1:9" ht="9" customHeight="1">
      <c r="A10" s="255"/>
      <c r="B10" s="254"/>
      <c r="C10" s="254"/>
      <c r="D10" s="254"/>
      <c r="E10" s="254"/>
      <c r="F10" s="254"/>
      <c r="G10" s="254"/>
      <c r="H10" s="278"/>
      <c r="I10" s="278"/>
    </row>
    <row r="11" spans="1:9" ht="13.5">
      <c r="A11" s="274"/>
      <c r="B11" s="482" t="s">
        <v>315</v>
      </c>
      <c r="C11" s="482"/>
      <c r="D11" s="482"/>
      <c r="E11" s="482"/>
      <c r="F11" s="482"/>
      <c r="H11" s="278"/>
      <c r="I11" s="278"/>
    </row>
    <row r="12" spans="1:9" ht="13.5">
      <c r="A12" s="255" t="s">
        <v>223</v>
      </c>
      <c r="B12" s="254">
        <v>54</v>
      </c>
      <c r="C12" s="254">
        <v>286</v>
      </c>
      <c r="D12" s="254">
        <v>96</v>
      </c>
      <c r="E12" s="254">
        <v>282</v>
      </c>
      <c r="F12" s="254">
        <v>107</v>
      </c>
      <c r="G12" s="254">
        <v>250</v>
      </c>
      <c r="H12" s="278"/>
      <c r="I12" s="278"/>
    </row>
    <row r="13" spans="1:9" ht="13.5">
      <c r="A13" s="255" t="s">
        <v>16</v>
      </c>
      <c r="B13" s="254">
        <v>114</v>
      </c>
      <c r="C13" s="254">
        <v>480</v>
      </c>
      <c r="D13" s="254">
        <v>130</v>
      </c>
      <c r="E13" s="254">
        <v>472</v>
      </c>
      <c r="F13" s="254">
        <v>149</v>
      </c>
      <c r="G13" s="254">
        <v>421</v>
      </c>
      <c r="H13" s="278"/>
      <c r="I13" s="278"/>
    </row>
    <row r="14" spans="1:9" ht="13.5">
      <c r="A14" s="255" t="s">
        <v>227</v>
      </c>
      <c r="B14" s="254">
        <v>519</v>
      </c>
      <c r="C14" s="254">
        <v>2041</v>
      </c>
      <c r="D14" s="254">
        <v>540</v>
      </c>
      <c r="E14" s="254">
        <v>2082</v>
      </c>
      <c r="F14" s="254">
        <v>930</v>
      </c>
      <c r="G14" s="254">
        <v>1705</v>
      </c>
      <c r="H14" s="278"/>
      <c r="I14" s="278"/>
    </row>
    <row r="15" spans="1:9" ht="13.5">
      <c r="A15" s="270" t="s">
        <v>10</v>
      </c>
      <c r="B15" s="252">
        <v>687</v>
      </c>
      <c r="C15" s="252">
        <v>2807</v>
      </c>
      <c r="D15" s="252">
        <v>766</v>
      </c>
      <c r="E15" s="252">
        <v>2836</v>
      </c>
      <c r="F15" s="252">
        <v>1187</v>
      </c>
      <c r="G15" s="252">
        <v>2375</v>
      </c>
      <c r="H15" s="278"/>
      <c r="I15" s="278"/>
    </row>
    <row r="16" spans="1:9" ht="9" customHeight="1">
      <c r="A16" s="255"/>
      <c r="B16" s="272"/>
      <c r="C16" s="272"/>
      <c r="D16" s="254"/>
      <c r="E16" s="254"/>
      <c r="F16" s="254"/>
      <c r="G16" s="254"/>
      <c r="H16" s="278"/>
      <c r="I16" s="278"/>
    </row>
    <row r="17" spans="1:9" ht="13.5">
      <c r="A17" s="255"/>
      <c r="B17" s="487" t="s">
        <v>26</v>
      </c>
      <c r="C17" s="487"/>
      <c r="D17" s="487"/>
      <c r="E17" s="487"/>
      <c r="F17" s="487"/>
      <c r="H17" s="278"/>
      <c r="I17" s="278"/>
    </row>
    <row r="18" spans="1:9" ht="13.5">
      <c r="A18" s="255" t="s">
        <v>223</v>
      </c>
      <c r="B18" s="254">
        <v>102</v>
      </c>
      <c r="C18" s="254">
        <v>549</v>
      </c>
      <c r="D18" s="254">
        <v>168</v>
      </c>
      <c r="E18" s="254">
        <v>541</v>
      </c>
      <c r="F18" s="254">
        <v>179</v>
      </c>
      <c r="G18" s="254">
        <v>508</v>
      </c>
      <c r="H18" s="278"/>
      <c r="I18" s="278"/>
    </row>
    <row r="19" spans="1:9" ht="13.5">
      <c r="A19" s="255" t="s">
        <v>16</v>
      </c>
      <c r="B19" s="254">
        <v>203</v>
      </c>
      <c r="C19" s="254">
        <v>911</v>
      </c>
      <c r="D19" s="254">
        <v>232</v>
      </c>
      <c r="E19" s="254">
        <v>896</v>
      </c>
      <c r="F19" s="254">
        <v>268</v>
      </c>
      <c r="G19" s="254">
        <v>831</v>
      </c>
      <c r="H19" s="278"/>
      <c r="I19" s="278"/>
    </row>
    <row r="20" spans="1:9" ht="13.5">
      <c r="A20" s="255" t="s">
        <v>227</v>
      </c>
      <c r="B20" s="254">
        <v>626</v>
      </c>
      <c r="C20" s="254">
        <v>2332</v>
      </c>
      <c r="D20" s="254">
        <v>616</v>
      </c>
      <c r="E20" s="254">
        <v>2389</v>
      </c>
      <c r="F20" s="254">
        <v>1080</v>
      </c>
      <c r="G20" s="254">
        <v>1991</v>
      </c>
      <c r="H20" s="278"/>
      <c r="I20" s="278"/>
    </row>
    <row r="21" spans="1:9" ht="13.5">
      <c r="A21" s="270" t="s">
        <v>10</v>
      </c>
      <c r="B21" s="252">
        <v>931</v>
      </c>
      <c r="C21" s="252">
        <v>3792</v>
      </c>
      <c r="D21" s="252">
        <v>1016</v>
      </c>
      <c r="E21" s="252">
        <v>3827</v>
      </c>
      <c r="F21" s="252">
        <v>1526</v>
      </c>
      <c r="G21" s="252">
        <v>3331</v>
      </c>
      <c r="H21" s="278"/>
      <c r="I21" s="278"/>
    </row>
    <row r="22" spans="1:9" ht="9" customHeight="1">
      <c r="A22" s="275"/>
      <c r="B22" s="276"/>
      <c r="C22" s="276"/>
      <c r="D22" s="276"/>
      <c r="E22" s="276"/>
      <c r="F22" s="277"/>
      <c r="G22" s="276"/>
    </row>
  </sheetData>
  <mergeCells count="5">
    <mergeCell ref="B17:F17"/>
    <mergeCell ref="A1:G1"/>
    <mergeCell ref="B4:D4"/>
    <mergeCell ref="B5:F5"/>
    <mergeCell ref="B11:F11"/>
  </mergeCells>
  <phoneticPr fontId="38" type="noConversion"/>
  <pageMargins left="0" right="0.75" top="1" bottom="1" header="0.5" footer="0.5"/>
  <pageSetup orientation="portrait" r:id="rId1"/>
  <headerFooter alignWithMargins="0"/>
</worksheet>
</file>

<file path=xl/worksheets/sheet53.xml><?xml version="1.0" encoding="utf-8"?>
<worksheet xmlns="http://schemas.openxmlformats.org/spreadsheetml/2006/main" xmlns:r="http://schemas.openxmlformats.org/officeDocument/2006/relationships">
  <dimension ref="A1:E21"/>
  <sheetViews>
    <sheetView zoomScaleNormal="100" workbookViewId="0">
      <selection activeCell="A27" sqref="A27"/>
    </sheetView>
  </sheetViews>
  <sheetFormatPr defaultRowHeight="12.75"/>
  <cols>
    <col min="1" max="1" width="26.42578125" style="246" bestFit="1" customWidth="1"/>
    <col min="2" max="2" width="16.85546875" style="246" customWidth="1"/>
    <col min="3" max="3" width="16" style="246" customWidth="1"/>
    <col min="4" max="16384" width="9.140625" style="246"/>
  </cols>
  <sheetData>
    <row r="1" spans="1:5" ht="12.75" customHeight="1">
      <c r="A1" s="479" t="s">
        <v>393</v>
      </c>
      <c r="B1" s="479"/>
      <c r="C1" s="479"/>
      <c r="D1" s="479"/>
    </row>
    <row r="2" spans="1:5" ht="100.5" customHeight="1" thickBot="1">
      <c r="A2" s="488"/>
      <c r="B2" s="488"/>
      <c r="C2" s="488"/>
      <c r="D2" s="488"/>
    </row>
    <row r="3" spans="1:5" ht="57" customHeight="1" thickBot="1">
      <c r="A3" s="356" t="s">
        <v>316</v>
      </c>
      <c r="B3" s="357" t="s">
        <v>159</v>
      </c>
      <c r="C3" s="357" t="s">
        <v>160</v>
      </c>
      <c r="D3" s="357" t="s">
        <v>161</v>
      </c>
    </row>
    <row r="4" spans="1:5" ht="9" customHeight="1">
      <c r="A4" s="271"/>
      <c r="B4" s="287"/>
      <c r="C4" s="287"/>
      <c r="D4" s="287"/>
    </row>
    <row r="5" spans="1:5" ht="13.5" customHeight="1">
      <c r="A5" s="247"/>
      <c r="B5" s="482" t="s">
        <v>162</v>
      </c>
      <c r="C5" s="482"/>
      <c r="D5" s="482"/>
    </row>
    <row r="6" spans="1:5" ht="13.5">
      <c r="A6" s="288" t="s">
        <v>317</v>
      </c>
      <c r="B6" s="278">
        <v>25.7</v>
      </c>
      <c r="C6" s="278">
        <v>21.3</v>
      </c>
      <c r="D6" s="278">
        <v>31.4</v>
      </c>
    </row>
    <row r="7" spans="1:5" ht="13.5">
      <c r="A7" s="288" t="s">
        <v>318</v>
      </c>
      <c r="B7" s="278">
        <v>23.8</v>
      </c>
      <c r="C7" s="278">
        <v>29.8</v>
      </c>
      <c r="D7" s="278">
        <v>40.1</v>
      </c>
    </row>
    <row r="8" spans="1:5" ht="13.5">
      <c r="A8" s="289" t="s">
        <v>10</v>
      </c>
      <c r="B8" s="286">
        <v>24.8</v>
      </c>
      <c r="C8" s="286">
        <v>25.2</v>
      </c>
      <c r="D8" s="286">
        <v>35.4</v>
      </c>
    </row>
    <row r="9" spans="1:5" ht="9" customHeight="1">
      <c r="A9" s="271"/>
      <c r="B9" s="290"/>
      <c r="C9" s="290"/>
      <c r="D9" s="290"/>
      <c r="E9" s="241"/>
    </row>
    <row r="10" spans="1:5" ht="13.5" customHeight="1">
      <c r="B10" s="489" t="s">
        <v>35</v>
      </c>
      <c r="C10" s="489"/>
      <c r="D10" s="489"/>
      <c r="E10" s="241"/>
    </row>
    <row r="11" spans="1:5" ht="13.5">
      <c r="A11" s="288" t="s">
        <v>317</v>
      </c>
      <c r="B11" s="242">
        <v>19.8</v>
      </c>
      <c r="C11" s="242">
        <v>23.2</v>
      </c>
      <c r="D11" s="242">
        <v>42.7</v>
      </c>
      <c r="E11" s="241"/>
    </row>
    <row r="12" spans="1:5" ht="13.5">
      <c r="A12" s="288" t="s">
        <v>318</v>
      </c>
      <c r="B12" s="242">
        <v>29.7</v>
      </c>
      <c r="C12" s="242">
        <v>31.5</v>
      </c>
      <c r="D12" s="242">
        <v>58.6</v>
      </c>
      <c r="E12" s="241"/>
    </row>
    <row r="13" spans="1:5" ht="13.5">
      <c r="A13" s="289" t="s">
        <v>10</v>
      </c>
      <c r="B13" s="284">
        <v>24.4</v>
      </c>
      <c r="C13" s="284">
        <v>27.1</v>
      </c>
      <c r="D13" s="284">
        <v>50</v>
      </c>
      <c r="E13" s="241"/>
    </row>
    <row r="14" spans="1:5" ht="9" customHeight="1">
      <c r="A14" s="271"/>
      <c r="B14" s="290"/>
      <c r="C14" s="290"/>
      <c r="D14" s="290"/>
      <c r="E14" s="241"/>
    </row>
    <row r="15" spans="1:5" ht="13.5">
      <c r="B15" s="489" t="s">
        <v>26</v>
      </c>
      <c r="C15" s="489"/>
      <c r="D15" s="489"/>
      <c r="E15" s="241"/>
    </row>
    <row r="16" spans="1:5" ht="13.5">
      <c r="A16" s="288" t="s">
        <v>317</v>
      </c>
      <c r="B16" s="242">
        <v>21.3</v>
      </c>
      <c r="C16" s="242">
        <v>22.7</v>
      </c>
      <c r="D16" s="242">
        <v>39.4</v>
      </c>
      <c r="E16" s="241"/>
    </row>
    <row r="17" spans="1:4" ht="13.5">
      <c r="A17" s="288" t="s">
        <v>318</v>
      </c>
      <c r="B17" s="278">
        <v>28.1</v>
      </c>
      <c r="C17" s="278">
        <v>31.1</v>
      </c>
      <c r="D17" s="278">
        <v>53.3</v>
      </c>
    </row>
    <row r="18" spans="1:4" ht="13.5">
      <c r="A18" s="291" t="s">
        <v>10</v>
      </c>
      <c r="B18" s="286">
        <v>24.5</v>
      </c>
      <c r="C18" s="286">
        <v>26.6</v>
      </c>
      <c r="D18" s="286">
        <v>45.8</v>
      </c>
    </row>
    <row r="19" spans="1:4" ht="9" customHeight="1">
      <c r="A19" s="292"/>
      <c r="B19" s="292"/>
      <c r="C19" s="292"/>
      <c r="D19" s="292"/>
    </row>
    <row r="20" spans="1:4" ht="9" customHeight="1">
      <c r="A20" s="271"/>
      <c r="B20" s="271"/>
      <c r="C20" s="271"/>
      <c r="D20" s="271"/>
    </row>
    <row r="21" spans="1:4" ht="9" customHeight="1">
      <c r="A21" s="271"/>
      <c r="B21" s="271"/>
      <c r="C21" s="271"/>
      <c r="D21" s="271"/>
    </row>
  </sheetData>
  <mergeCells count="4">
    <mergeCell ref="A1:D2"/>
    <mergeCell ref="B5:D5"/>
    <mergeCell ref="B10:D10"/>
    <mergeCell ref="B15:D15"/>
  </mergeCells>
  <phoneticPr fontId="38" type="noConversion"/>
  <pageMargins left="0.18" right="0.24" top="0.28999999999999998" bottom="0.25" header="0.2" footer="0.16"/>
  <pageSetup paperSize="9" scale="90" orientation="portrait" r:id="rId1"/>
  <headerFooter alignWithMargins="0"/>
</worksheet>
</file>

<file path=xl/worksheets/sheet54.xml><?xml version="1.0" encoding="utf-8"?>
<worksheet xmlns="http://schemas.openxmlformats.org/spreadsheetml/2006/main" xmlns:r="http://schemas.openxmlformats.org/officeDocument/2006/relationships">
  <dimension ref="A1:M21"/>
  <sheetViews>
    <sheetView zoomScaleNormal="100" workbookViewId="0">
      <selection activeCell="A27" sqref="A27"/>
    </sheetView>
  </sheetViews>
  <sheetFormatPr defaultRowHeight="12.75"/>
  <cols>
    <col min="1" max="1" width="23.5703125" style="246" customWidth="1"/>
    <col min="2" max="2" width="9.5703125" style="246" customWidth="1"/>
    <col min="3" max="3" width="8.42578125" style="246" customWidth="1"/>
    <col min="4" max="4" width="9.7109375" style="246" customWidth="1"/>
    <col min="5" max="5" width="6.5703125" style="246" customWidth="1"/>
    <col min="6" max="6" width="9.140625" style="246"/>
    <col min="7" max="7" width="7.28515625" style="246" customWidth="1"/>
    <col min="8" max="8" width="5.7109375" style="246" customWidth="1"/>
    <col min="9" max="16384" width="9.140625" style="246"/>
  </cols>
  <sheetData>
    <row r="1" spans="1:7" ht="92.25" customHeight="1">
      <c r="A1" s="472" t="s">
        <v>396</v>
      </c>
      <c r="B1" s="490"/>
      <c r="C1" s="490"/>
      <c r="D1" s="490"/>
      <c r="E1" s="490"/>
      <c r="F1" s="490"/>
      <c r="G1" s="490"/>
    </row>
    <row r="2" spans="1:7" ht="15.75" customHeight="1" thickBot="1">
      <c r="A2" s="293"/>
      <c r="B2" s="293"/>
      <c r="C2" s="293"/>
      <c r="D2" s="293"/>
      <c r="E2" s="293"/>
      <c r="F2" s="293"/>
    </row>
    <row r="3" spans="1:7" ht="77.25" customHeight="1" thickBot="1">
      <c r="A3" s="356" t="s">
        <v>316</v>
      </c>
      <c r="B3" s="357" t="s">
        <v>319</v>
      </c>
      <c r="C3" s="357" t="s">
        <v>10</v>
      </c>
      <c r="D3" s="357" t="s">
        <v>320</v>
      </c>
      <c r="E3" s="357" t="s">
        <v>10</v>
      </c>
      <c r="F3" s="357" t="s">
        <v>321</v>
      </c>
      <c r="G3" s="357" t="s">
        <v>10</v>
      </c>
    </row>
    <row r="4" spans="1:7" ht="9" customHeight="1">
      <c r="A4" s="271"/>
      <c r="B4" s="287"/>
      <c r="C4" s="287"/>
      <c r="D4" s="287"/>
      <c r="E4" s="287"/>
      <c r="F4" s="287"/>
    </row>
    <row r="5" spans="1:7" ht="13.5">
      <c r="A5" s="247"/>
      <c r="B5" s="482" t="s">
        <v>162</v>
      </c>
      <c r="C5" s="482"/>
      <c r="D5" s="482"/>
      <c r="E5" s="482"/>
      <c r="F5" s="482"/>
    </row>
    <row r="6" spans="1:7" ht="13.5">
      <c r="A6" s="288" t="s">
        <v>317</v>
      </c>
      <c r="B6" s="254">
        <v>132</v>
      </c>
      <c r="C6" s="254">
        <v>515</v>
      </c>
      <c r="D6" s="254">
        <v>114</v>
      </c>
      <c r="E6" s="254">
        <v>536</v>
      </c>
      <c r="F6" s="254">
        <v>161</v>
      </c>
      <c r="G6" s="254">
        <v>512</v>
      </c>
    </row>
    <row r="7" spans="1:7" ht="13.5">
      <c r="A7" s="288" t="s">
        <v>318</v>
      </c>
      <c r="B7" s="254">
        <v>111</v>
      </c>
      <c r="C7" s="254">
        <v>467</v>
      </c>
      <c r="D7" s="254">
        <v>136</v>
      </c>
      <c r="E7" s="254">
        <v>455</v>
      </c>
      <c r="F7" s="254">
        <v>178</v>
      </c>
      <c r="G7" s="254">
        <v>442</v>
      </c>
    </row>
    <row r="8" spans="1:7" ht="13.5">
      <c r="A8" s="289" t="s">
        <v>10</v>
      </c>
      <c r="B8" s="252">
        <v>244</v>
      </c>
      <c r="C8" s="252">
        <v>982</v>
      </c>
      <c r="D8" s="252">
        <v>250</v>
      </c>
      <c r="E8" s="252">
        <v>991</v>
      </c>
      <c r="F8" s="252">
        <v>338</v>
      </c>
      <c r="G8" s="252">
        <v>955</v>
      </c>
    </row>
    <row r="9" spans="1:7" ht="9" customHeight="1">
      <c r="A9" s="271"/>
      <c r="B9" s="271"/>
      <c r="C9" s="271"/>
      <c r="D9" s="271"/>
      <c r="E9" s="271"/>
      <c r="F9" s="271"/>
    </row>
    <row r="10" spans="1:7" ht="13.5" customHeight="1">
      <c r="B10" s="491" t="s">
        <v>35</v>
      </c>
      <c r="C10" s="491"/>
      <c r="D10" s="491"/>
      <c r="E10" s="491"/>
      <c r="F10" s="491"/>
    </row>
    <row r="11" spans="1:7" ht="13.5">
      <c r="A11" s="288" t="s">
        <v>317</v>
      </c>
      <c r="B11" s="254">
        <v>295</v>
      </c>
      <c r="C11" s="254">
        <v>1491</v>
      </c>
      <c r="D11" s="254">
        <v>348</v>
      </c>
      <c r="E11" s="254">
        <v>1502</v>
      </c>
      <c r="F11" s="254">
        <v>543</v>
      </c>
      <c r="G11" s="254">
        <v>1273</v>
      </c>
    </row>
    <row r="12" spans="1:7" ht="13.5">
      <c r="A12" s="288" t="s">
        <v>318</v>
      </c>
      <c r="B12" s="254">
        <v>388</v>
      </c>
      <c r="C12" s="254">
        <v>1307</v>
      </c>
      <c r="D12" s="254">
        <v>418</v>
      </c>
      <c r="E12" s="254">
        <v>1327</v>
      </c>
      <c r="F12" s="254">
        <v>642</v>
      </c>
      <c r="G12" s="254">
        <v>1096</v>
      </c>
    </row>
    <row r="13" spans="1:7" ht="13.5">
      <c r="A13" s="289" t="s">
        <v>10</v>
      </c>
      <c r="B13" s="252">
        <v>683</v>
      </c>
      <c r="C13" s="252">
        <v>2798</v>
      </c>
      <c r="D13" s="252">
        <v>766</v>
      </c>
      <c r="E13" s="252">
        <v>2829</v>
      </c>
      <c r="F13" s="252">
        <v>1185</v>
      </c>
      <c r="G13" s="252">
        <v>2368</v>
      </c>
    </row>
    <row r="14" spans="1:7" ht="9" customHeight="1">
      <c r="A14" s="271"/>
      <c r="B14" s="271"/>
      <c r="C14" s="271"/>
      <c r="D14" s="271"/>
      <c r="E14" s="271"/>
      <c r="F14" s="271"/>
    </row>
    <row r="15" spans="1:7" ht="13.5">
      <c r="B15" s="491" t="s">
        <v>26</v>
      </c>
      <c r="C15" s="491"/>
      <c r="D15" s="491"/>
      <c r="E15" s="491"/>
      <c r="F15" s="491"/>
    </row>
    <row r="16" spans="1:7" ht="13.5">
      <c r="A16" s="288" t="s">
        <v>317</v>
      </c>
      <c r="B16" s="254">
        <v>427</v>
      </c>
      <c r="C16" s="254">
        <v>2006</v>
      </c>
      <c r="D16" s="254">
        <v>462</v>
      </c>
      <c r="E16" s="254">
        <v>2038</v>
      </c>
      <c r="F16" s="254">
        <v>704</v>
      </c>
      <c r="G16" s="254">
        <v>1785</v>
      </c>
    </row>
    <row r="17" spans="1:13" ht="13.5">
      <c r="A17" s="288" t="s">
        <v>318</v>
      </c>
      <c r="B17" s="254">
        <v>499</v>
      </c>
      <c r="C17" s="254">
        <v>1775</v>
      </c>
      <c r="D17" s="254">
        <v>554</v>
      </c>
      <c r="E17" s="254">
        <v>1782</v>
      </c>
      <c r="F17" s="254">
        <v>819</v>
      </c>
      <c r="G17" s="254">
        <v>1538</v>
      </c>
    </row>
    <row r="18" spans="1:13" ht="13.5">
      <c r="A18" s="291" t="s">
        <v>10</v>
      </c>
      <c r="B18" s="252">
        <v>926</v>
      </c>
      <c r="C18" s="252">
        <v>3780</v>
      </c>
      <c r="D18" s="252">
        <v>1016</v>
      </c>
      <c r="E18" s="252">
        <v>3820</v>
      </c>
      <c r="F18" s="252">
        <v>1523</v>
      </c>
      <c r="G18" s="252">
        <v>3323</v>
      </c>
    </row>
    <row r="19" spans="1:13" ht="9" customHeight="1">
      <c r="A19" s="292"/>
      <c r="B19" s="292"/>
      <c r="C19" s="292"/>
      <c r="D19" s="292"/>
      <c r="E19" s="292"/>
      <c r="F19" s="292"/>
      <c r="G19" s="292"/>
    </row>
    <row r="21" spans="1:13">
      <c r="J21" s="294"/>
      <c r="K21" s="294"/>
      <c r="L21" s="294"/>
      <c r="M21" s="294"/>
    </row>
  </sheetData>
  <mergeCells count="4">
    <mergeCell ref="A1:G1"/>
    <mergeCell ref="B5:F5"/>
    <mergeCell ref="B10:F10"/>
    <mergeCell ref="B15:F15"/>
  </mergeCells>
  <phoneticPr fontId="38" type="noConversion"/>
  <pageMargins left="0.75" right="0.75" top="0.22" bottom="0.33" header="0.17" footer="0.27"/>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dimension ref="A1:E25"/>
  <sheetViews>
    <sheetView zoomScaleNormal="100" workbookViewId="0">
      <selection activeCell="A3" sqref="A3:E3"/>
    </sheetView>
  </sheetViews>
  <sheetFormatPr defaultRowHeight="15"/>
  <cols>
    <col min="1" max="1" width="32.140625" customWidth="1"/>
  </cols>
  <sheetData>
    <row r="1" spans="1:5" ht="48.75" customHeight="1">
      <c r="A1" s="386" t="s">
        <v>325</v>
      </c>
      <c r="B1" s="386"/>
      <c r="C1" s="386"/>
      <c r="D1" s="386"/>
      <c r="E1" s="387"/>
    </row>
    <row r="3" spans="1:5" ht="48.75" customHeight="1">
      <c r="A3" s="337" t="s">
        <v>218</v>
      </c>
      <c r="B3" s="388" t="s">
        <v>219</v>
      </c>
      <c r="C3" s="388"/>
      <c r="D3" s="388"/>
      <c r="E3" s="389"/>
    </row>
    <row r="4" spans="1:5">
      <c r="A4" s="179"/>
      <c r="B4" s="180"/>
      <c r="C4" s="180"/>
      <c r="D4" s="180"/>
      <c r="E4" s="37"/>
    </row>
    <row r="5" spans="1:5">
      <c r="A5" s="181"/>
      <c r="B5" s="384" t="s">
        <v>4</v>
      </c>
      <c r="C5" s="384"/>
      <c r="D5" s="384"/>
      <c r="E5" s="385"/>
    </row>
    <row r="6" spans="1:5">
      <c r="A6" s="181"/>
      <c r="B6" s="113" t="s">
        <v>220</v>
      </c>
      <c r="C6" s="182" t="s">
        <v>221</v>
      </c>
      <c r="D6" s="182" t="s">
        <v>222</v>
      </c>
      <c r="E6" s="153" t="s">
        <v>10</v>
      </c>
    </row>
    <row r="7" spans="1:5">
      <c r="A7" s="154" t="s">
        <v>223</v>
      </c>
      <c r="B7" s="182">
        <v>26.8</v>
      </c>
      <c r="C7" s="182">
        <v>12.9</v>
      </c>
      <c r="D7" s="182">
        <v>11.1</v>
      </c>
      <c r="E7" s="182">
        <v>16.100000000000001</v>
      </c>
    </row>
    <row r="8" spans="1:5">
      <c r="A8" s="154" t="s">
        <v>16</v>
      </c>
      <c r="B8" s="113">
        <v>46.8</v>
      </c>
      <c r="C8" s="113">
        <v>22.6</v>
      </c>
      <c r="D8" s="113">
        <v>20.100000000000001</v>
      </c>
      <c r="E8" s="113">
        <v>28.5</v>
      </c>
    </row>
    <row r="9" spans="1:5">
      <c r="A9" s="154" t="s">
        <v>227</v>
      </c>
      <c r="B9" s="182">
        <v>26.4</v>
      </c>
      <c r="C9" s="182">
        <v>64.5</v>
      </c>
      <c r="D9" s="182">
        <v>68.8</v>
      </c>
      <c r="E9" s="182">
        <v>55.4</v>
      </c>
    </row>
    <row r="10" spans="1:5">
      <c r="A10" s="183" t="s">
        <v>10</v>
      </c>
      <c r="B10" s="184">
        <v>100</v>
      </c>
      <c r="C10" s="184">
        <v>100</v>
      </c>
      <c r="D10" s="184">
        <v>100</v>
      </c>
      <c r="E10" s="184">
        <v>100</v>
      </c>
    </row>
    <row r="11" spans="1:5">
      <c r="A11" s="154"/>
      <c r="B11" s="182"/>
      <c r="C11" s="182"/>
      <c r="D11" s="6"/>
      <c r="E11" s="182"/>
    </row>
    <row r="12" spans="1:5">
      <c r="A12" s="154"/>
      <c r="B12" s="384" t="s">
        <v>5</v>
      </c>
      <c r="C12" s="384"/>
      <c r="D12" s="384"/>
      <c r="E12" s="385"/>
    </row>
    <row r="13" spans="1:5">
      <c r="A13" s="154"/>
      <c r="B13" s="113" t="s">
        <v>220</v>
      </c>
      <c r="C13" s="182" t="s">
        <v>221</v>
      </c>
      <c r="D13" s="182" t="s">
        <v>222</v>
      </c>
      <c r="E13" s="153" t="s">
        <v>10</v>
      </c>
    </row>
    <row r="14" spans="1:5">
      <c r="A14" s="154" t="s">
        <v>223</v>
      </c>
      <c r="B14" s="182">
        <v>23.4</v>
      </c>
      <c r="C14" s="182">
        <v>11.8</v>
      </c>
      <c r="D14" s="182">
        <v>7.2</v>
      </c>
      <c r="E14" s="182">
        <v>12</v>
      </c>
    </row>
    <row r="15" spans="1:5">
      <c r="A15" s="154" t="s">
        <v>16</v>
      </c>
      <c r="B15" s="113">
        <v>38.799999999999997</v>
      </c>
      <c r="C15" s="113">
        <v>17.8</v>
      </c>
      <c r="D15" s="113">
        <v>11.3</v>
      </c>
      <c r="E15" s="113">
        <v>19.100000000000001</v>
      </c>
    </row>
    <row r="16" spans="1:5">
      <c r="A16" s="154" t="s">
        <v>227</v>
      </c>
      <c r="B16" s="182">
        <v>37.9</v>
      </c>
      <c r="C16" s="182">
        <v>70.400000000000006</v>
      </c>
      <c r="D16" s="182">
        <v>81.5</v>
      </c>
      <c r="E16" s="182">
        <v>68.900000000000006</v>
      </c>
    </row>
    <row r="17" spans="1:5">
      <c r="A17" s="183" t="s">
        <v>10</v>
      </c>
      <c r="B17" s="184">
        <v>100</v>
      </c>
      <c r="C17" s="184">
        <v>100</v>
      </c>
      <c r="D17" s="184">
        <v>100</v>
      </c>
      <c r="E17" s="184">
        <v>100</v>
      </c>
    </row>
    <row r="18" spans="1:5">
      <c r="A18" s="183"/>
      <c r="B18" s="185"/>
      <c r="C18" s="185"/>
      <c r="D18" s="185"/>
      <c r="E18" s="1"/>
    </row>
    <row r="19" spans="1:5">
      <c r="A19" s="154"/>
      <c r="B19" s="384" t="s">
        <v>26</v>
      </c>
      <c r="C19" s="384"/>
      <c r="D19" s="384"/>
      <c r="E19" s="385"/>
    </row>
    <row r="20" spans="1:5">
      <c r="A20" s="154"/>
      <c r="B20" s="113" t="s">
        <v>220</v>
      </c>
      <c r="C20" s="182" t="s">
        <v>221</v>
      </c>
      <c r="D20" s="182" t="s">
        <v>222</v>
      </c>
      <c r="E20" s="153" t="s">
        <v>10</v>
      </c>
    </row>
    <row r="21" spans="1:5">
      <c r="A21" s="154" t="s">
        <v>223</v>
      </c>
      <c r="B21" s="182">
        <v>25.2</v>
      </c>
      <c r="C21" s="182">
        <v>12.4</v>
      </c>
      <c r="D21" s="182">
        <v>8.8000000000000007</v>
      </c>
      <c r="E21" s="182">
        <v>13.9</v>
      </c>
    </row>
    <row r="22" spans="1:5">
      <c r="A22" s="154" t="s">
        <v>16</v>
      </c>
      <c r="B22" s="113">
        <v>43</v>
      </c>
      <c r="C22" s="113">
        <v>20.399999999999999</v>
      </c>
      <c r="D22" s="113">
        <v>14.9</v>
      </c>
      <c r="E22" s="113">
        <v>23.6</v>
      </c>
    </row>
    <row r="23" spans="1:5">
      <c r="A23" s="154" t="s">
        <v>227</v>
      </c>
      <c r="B23" s="182">
        <v>31.9</v>
      </c>
      <c r="C23" s="182">
        <v>67.2</v>
      </c>
      <c r="D23" s="182">
        <v>76.2</v>
      </c>
      <c r="E23" s="182">
        <v>62.5</v>
      </c>
    </row>
    <row r="24" spans="1:5">
      <c r="A24" s="183" t="s">
        <v>10</v>
      </c>
      <c r="B24" s="184">
        <v>100</v>
      </c>
      <c r="C24" s="184">
        <v>100</v>
      </c>
      <c r="D24" s="184">
        <v>100</v>
      </c>
      <c r="E24" s="184">
        <v>100</v>
      </c>
    </row>
    <row r="25" spans="1:5">
      <c r="A25" s="72"/>
      <c r="B25" s="72"/>
      <c r="C25" s="72"/>
      <c r="D25" s="72"/>
      <c r="E25" s="72"/>
    </row>
  </sheetData>
  <mergeCells count="5">
    <mergeCell ref="B19:E19"/>
    <mergeCell ref="A1:E1"/>
    <mergeCell ref="B3:E3"/>
    <mergeCell ref="B5:E5"/>
    <mergeCell ref="B12:E12"/>
  </mergeCells>
  <phoneticPr fontId="3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E25"/>
  <sheetViews>
    <sheetView zoomScaleNormal="100" workbookViewId="0">
      <selection activeCell="A3" sqref="A3"/>
    </sheetView>
  </sheetViews>
  <sheetFormatPr defaultRowHeight="15"/>
  <cols>
    <col min="1" max="1" width="29.28515625" customWidth="1"/>
    <col min="5" max="5" width="8.140625" customWidth="1"/>
  </cols>
  <sheetData>
    <row r="1" spans="1:5" ht="77.25" customHeight="1">
      <c r="A1" s="361" t="s">
        <v>324</v>
      </c>
      <c r="B1" s="361"/>
      <c r="C1" s="361"/>
      <c r="D1" s="361"/>
      <c r="E1" s="392"/>
    </row>
    <row r="3" spans="1:5" ht="53.25" customHeight="1">
      <c r="A3" s="337" t="s">
        <v>218</v>
      </c>
      <c r="B3" s="388" t="s">
        <v>219</v>
      </c>
      <c r="C3" s="388"/>
      <c r="D3" s="388"/>
      <c r="E3" s="389"/>
    </row>
    <row r="4" spans="1:5">
      <c r="A4" s="179"/>
      <c r="B4" s="180"/>
      <c r="C4" s="180"/>
      <c r="D4" s="180"/>
      <c r="E4" s="37"/>
    </row>
    <row r="5" spans="1:5">
      <c r="A5" s="186"/>
      <c r="B5" s="390" t="s">
        <v>4</v>
      </c>
      <c r="C5" s="390"/>
      <c r="D5" s="390"/>
      <c r="E5" s="391"/>
    </row>
    <row r="6" spans="1:5">
      <c r="A6" s="186"/>
      <c r="B6" s="113" t="s">
        <v>220</v>
      </c>
      <c r="C6" s="182" t="s">
        <v>221</v>
      </c>
      <c r="D6" s="182" t="s">
        <v>222</v>
      </c>
      <c r="E6" s="182" t="s">
        <v>10</v>
      </c>
    </row>
    <row r="7" spans="1:5">
      <c r="A7" s="179" t="s">
        <v>223</v>
      </c>
      <c r="B7" s="187">
        <v>146</v>
      </c>
      <c r="C7" s="187">
        <v>62</v>
      </c>
      <c r="D7" s="187">
        <v>94</v>
      </c>
      <c r="E7" s="187">
        <v>302</v>
      </c>
    </row>
    <row r="8" spans="1:5">
      <c r="A8" s="179" t="s">
        <v>16</v>
      </c>
      <c r="B8" s="187">
        <v>255</v>
      </c>
      <c r="C8" s="187">
        <v>108</v>
      </c>
      <c r="D8" s="187">
        <v>170</v>
      </c>
      <c r="E8" s="187">
        <v>532</v>
      </c>
    </row>
    <row r="9" spans="1:5">
      <c r="A9" s="179" t="s">
        <v>227</v>
      </c>
      <c r="B9" s="187">
        <v>144</v>
      </c>
      <c r="C9" s="187">
        <v>309</v>
      </c>
      <c r="D9" s="187">
        <v>581</v>
      </c>
      <c r="E9" s="187">
        <v>1034</v>
      </c>
    </row>
    <row r="10" spans="1:5">
      <c r="A10" s="166" t="s">
        <v>10</v>
      </c>
      <c r="B10" s="188">
        <v>544</v>
      </c>
      <c r="C10" s="188">
        <v>479</v>
      </c>
      <c r="D10" s="188">
        <v>845</v>
      </c>
      <c r="E10" s="188">
        <v>1868</v>
      </c>
    </row>
    <row r="11" spans="1:5">
      <c r="A11" s="179"/>
      <c r="B11" s="189"/>
      <c r="C11" s="189"/>
      <c r="E11" s="189"/>
    </row>
    <row r="12" spans="1:5">
      <c r="A12" s="179"/>
      <c r="B12" s="390" t="s">
        <v>5</v>
      </c>
      <c r="C12" s="390"/>
      <c r="D12" s="390"/>
      <c r="E12" s="391"/>
    </row>
    <row r="13" spans="1:5">
      <c r="A13" s="179"/>
      <c r="B13" s="113" t="s">
        <v>220</v>
      </c>
      <c r="C13" s="182" t="s">
        <v>221</v>
      </c>
      <c r="D13" s="182" t="s">
        <v>222</v>
      </c>
      <c r="E13" s="182" t="s">
        <v>10</v>
      </c>
    </row>
    <row r="14" spans="1:5">
      <c r="A14" s="179" t="s">
        <v>223</v>
      </c>
      <c r="B14" s="187">
        <v>117</v>
      </c>
      <c r="C14" s="187">
        <v>47</v>
      </c>
      <c r="D14" s="187">
        <v>86</v>
      </c>
      <c r="E14" s="187">
        <v>249</v>
      </c>
    </row>
    <row r="15" spans="1:5">
      <c r="A15" s="179" t="s">
        <v>16</v>
      </c>
      <c r="B15" s="187">
        <v>194</v>
      </c>
      <c r="C15" s="187">
        <v>70</v>
      </c>
      <c r="D15" s="187">
        <v>134</v>
      </c>
      <c r="E15" s="187">
        <v>398</v>
      </c>
    </row>
    <row r="16" spans="1:5">
      <c r="A16" s="179" t="s">
        <v>227</v>
      </c>
      <c r="B16" s="187">
        <v>189</v>
      </c>
      <c r="C16" s="187">
        <v>277</v>
      </c>
      <c r="D16" s="187">
        <v>967</v>
      </c>
      <c r="E16" s="187">
        <v>1433</v>
      </c>
    </row>
    <row r="17" spans="1:5">
      <c r="A17" s="166" t="s">
        <v>10</v>
      </c>
      <c r="B17" s="188">
        <v>499</v>
      </c>
      <c r="C17" s="188">
        <v>394</v>
      </c>
      <c r="D17" s="188">
        <v>1187</v>
      </c>
      <c r="E17" s="188">
        <v>2080</v>
      </c>
    </row>
    <row r="18" spans="1:5">
      <c r="A18" s="166"/>
      <c r="B18" s="190"/>
      <c r="C18" s="190"/>
      <c r="D18" s="190"/>
      <c r="E18" s="36"/>
    </row>
    <row r="19" spans="1:5">
      <c r="A19" s="179"/>
      <c r="B19" s="390" t="s">
        <v>26</v>
      </c>
      <c r="C19" s="390"/>
      <c r="D19" s="390"/>
      <c r="E19" s="391"/>
    </row>
    <row r="20" spans="1:5">
      <c r="A20" s="179"/>
      <c r="B20" s="113" t="s">
        <v>220</v>
      </c>
      <c r="C20" s="182" t="s">
        <v>221</v>
      </c>
      <c r="D20" s="182" t="s">
        <v>222</v>
      </c>
      <c r="E20" s="295" t="s">
        <v>10</v>
      </c>
    </row>
    <row r="21" spans="1:5">
      <c r="A21" s="179" t="s">
        <v>223</v>
      </c>
      <c r="B21" s="187">
        <v>263</v>
      </c>
      <c r="C21" s="187">
        <v>108</v>
      </c>
      <c r="D21" s="187">
        <v>180</v>
      </c>
      <c r="E21" s="187">
        <v>551</v>
      </c>
    </row>
    <row r="22" spans="1:5">
      <c r="A22" s="179" t="s">
        <v>16</v>
      </c>
      <c r="B22" s="187">
        <v>448</v>
      </c>
      <c r="C22" s="187">
        <v>178</v>
      </c>
      <c r="D22" s="187">
        <v>304</v>
      </c>
      <c r="E22" s="187">
        <v>930</v>
      </c>
    </row>
    <row r="23" spans="1:5">
      <c r="A23" s="179" t="s">
        <v>227</v>
      </c>
      <c r="B23" s="187">
        <v>333</v>
      </c>
      <c r="C23" s="187">
        <v>586</v>
      </c>
      <c r="D23" s="187">
        <v>1548</v>
      </c>
      <c r="E23" s="187">
        <v>2467</v>
      </c>
    </row>
    <row r="24" spans="1:5">
      <c r="A24" s="166" t="s">
        <v>10</v>
      </c>
      <c r="B24" s="188">
        <v>1044</v>
      </c>
      <c r="C24" s="188">
        <v>872</v>
      </c>
      <c r="D24" s="188">
        <v>2031</v>
      </c>
      <c r="E24" s="188">
        <v>3947</v>
      </c>
    </row>
    <row r="25" spans="1:5">
      <c r="A25" s="30"/>
      <c r="B25" s="30"/>
      <c r="C25" s="30"/>
      <c r="D25" s="30"/>
      <c r="E25" s="30"/>
    </row>
  </sheetData>
  <mergeCells count="5">
    <mergeCell ref="B19:E19"/>
    <mergeCell ref="A1:E1"/>
    <mergeCell ref="B3:E3"/>
    <mergeCell ref="B5:E5"/>
    <mergeCell ref="B12:E12"/>
  </mergeCells>
  <phoneticPr fontId="3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H20"/>
  <sheetViews>
    <sheetView zoomScaleNormal="100" workbookViewId="0">
      <selection activeCell="M3" sqref="M3"/>
    </sheetView>
  </sheetViews>
  <sheetFormatPr defaultRowHeight="15"/>
  <cols>
    <col min="1" max="1" width="27.28515625" customWidth="1"/>
  </cols>
  <sheetData>
    <row r="1" spans="1:8" ht="78.75" customHeight="1">
      <c r="A1" s="397" t="s">
        <v>206</v>
      </c>
      <c r="B1" s="369"/>
      <c r="C1" s="369"/>
      <c r="D1" s="369"/>
      <c r="E1" s="369"/>
      <c r="F1" s="369"/>
      <c r="G1" s="369"/>
      <c r="H1" s="369"/>
    </row>
    <row r="3" spans="1:8" ht="63" customHeight="1">
      <c r="A3" s="335" t="s">
        <v>30</v>
      </c>
      <c r="B3" s="398" t="s">
        <v>31</v>
      </c>
      <c r="C3" s="399"/>
      <c r="D3" s="398" t="s">
        <v>32</v>
      </c>
      <c r="E3" s="399"/>
      <c r="F3" s="398" t="s">
        <v>33</v>
      </c>
      <c r="G3" s="399"/>
      <c r="H3" s="336" t="s">
        <v>10</v>
      </c>
    </row>
    <row r="4" spans="1:8">
      <c r="A4" s="33"/>
      <c r="B4" s="34" t="s">
        <v>7</v>
      </c>
      <c r="C4" s="35" t="s">
        <v>8</v>
      </c>
      <c r="D4" s="34" t="s">
        <v>7</v>
      </c>
      <c r="E4" s="35" t="s">
        <v>8</v>
      </c>
      <c r="F4" s="34" t="s">
        <v>7</v>
      </c>
      <c r="G4" s="35" t="s">
        <v>8</v>
      </c>
      <c r="H4" s="34" t="s">
        <v>7</v>
      </c>
    </row>
    <row r="5" spans="1:8" ht="9.75" customHeight="1">
      <c r="G5" s="36"/>
      <c r="H5" s="37"/>
    </row>
    <row r="6" spans="1:8">
      <c r="A6" s="38"/>
      <c r="B6" s="393" t="s">
        <v>34</v>
      </c>
      <c r="C6" s="369"/>
      <c r="D6" s="369"/>
      <c r="E6" s="369"/>
      <c r="F6" s="369"/>
      <c r="G6" s="369"/>
      <c r="H6" s="369"/>
    </row>
    <row r="7" spans="1:8" ht="9.75" customHeight="1">
      <c r="A7" s="38"/>
      <c r="B7" s="39"/>
      <c r="C7" s="39"/>
      <c r="D7" s="39"/>
      <c r="G7" s="38"/>
      <c r="H7" s="40"/>
    </row>
    <row r="8" spans="1:8">
      <c r="A8" s="38" t="s">
        <v>4</v>
      </c>
      <c r="B8" s="41">
        <v>193</v>
      </c>
      <c r="C8" s="42">
        <v>35.5</v>
      </c>
      <c r="D8" s="41">
        <v>221</v>
      </c>
      <c r="E8" s="42">
        <v>40.5</v>
      </c>
      <c r="F8" s="41">
        <v>305</v>
      </c>
      <c r="G8" s="42">
        <v>55.9</v>
      </c>
      <c r="H8" s="41">
        <v>544</v>
      </c>
    </row>
    <row r="9" spans="1:8">
      <c r="A9" s="38" t="s">
        <v>5</v>
      </c>
      <c r="B9" s="41">
        <v>388</v>
      </c>
      <c r="C9" s="42">
        <v>77.8</v>
      </c>
      <c r="D9" s="41">
        <v>410</v>
      </c>
      <c r="E9" s="42">
        <v>82.2</v>
      </c>
      <c r="F9" s="41">
        <v>283</v>
      </c>
      <c r="G9" s="8">
        <v>56.8</v>
      </c>
      <c r="H9" s="41">
        <v>499</v>
      </c>
    </row>
    <row r="10" spans="1:8">
      <c r="A10" s="43" t="s">
        <v>10</v>
      </c>
      <c r="B10" s="44">
        <v>581</v>
      </c>
      <c r="C10" s="45">
        <v>55.7</v>
      </c>
      <c r="D10" s="44">
        <v>631</v>
      </c>
      <c r="E10" s="45">
        <v>60.4</v>
      </c>
      <c r="F10" s="44">
        <v>588</v>
      </c>
      <c r="G10" s="46">
        <v>56.3</v>
      </c>
      <c r="H10" s="44">
        <v>1044</v>
      </c>
    </row>
    <row r="11" spans="1:8">
      <c r="A11" s="38"/>
      <c r="B11" s="393" t="s">
        <v>35</v>
      </c>
      <c r="C11" s="369"/>
      <c r="D11" s="369"/>
      <c r="E11" s="369"/>
      <c r="F11" s="369"/>
      <c r="G11" s="369"/>
      <c r="H11" s="369"/>
    </row>
    <row r="12" spans="1:8">
      <c r="A12" s="296" t="s">
        <v>4</v>
      </c>
      <c r="B12" s="192">
        <v>670</v>
      </c>
      <c r="C12" s="42">
        <v>50.6</v>
      </c>
      <c r="D12" s="192">
        <v>718</v>
      </c>
      <c r="E12" s="42">
        <v>54.3</v>
      </c>
      <c r="F12" s="192">
        <v>672</v>
      </c>
      <c r="G12" s="42">
        <v>50.8</v>
      </c>
      <c r="H12" s="192">
        <v>1323</v>
      </c>
    </row>
    <row r="13" spans="1:8">
      <c r="A13" s="296" t="s">
        <v>5</v>
      </c>
      <c r="B13" s="192">
        <v>1464</v>
      </c>
      <c r="C13" s="42">
        <v>92.6</v>
      </c>
      <c r="D13" s="192">
        <v>1470</v>
      </c>
      <c r="E13" s="42">
        <v>93</v>
      </c>
      <c r="F13" s="192">
        <v>1014</v>
      </c>
      <c r="G13" s="8">
        <v>64.2</v>
      </c>
      <c r="H13" s="192">
        <v>1581</v>
      </c>
    </row>
    <row r="14" spans="1:8">
      <c r="A14" s="225" t="s">
        <v>10</v>
      </c>
      <c r="B14" s="297">
        <v>2133</v>
      </c>
      <c r="C14" s="45">
        <v>73.5</v>
      </c>
      <c r="D14" s="297">
        <v>2188</v>
      </c>
      <c r="E14" s="45">
        <v>75.3</v>
      </c>
      <c r="F14" s="297">
        <v>1686</v>
      </c>
      <c r="G14" s="46">
        <v>58.1</v>
      </c>
      <c r="H14" s="297">
        <v>2904</v>
      </c>
    </row>
    <row r="15" spans="1:8">
      <c r="A15" s="296"/>
      <c r="B15" s="393" t="s">
        <v>26</v>
      </c>
      <c r="C15" s="394"/>
      <c r="D15" s="394"/>
      <c r="E15" s="394"/>
      <c r="F15" s="394"/>
      <c r="G15" s="394"/>
      <c r="H15" s="394"/>
    </row>
    <row r="16" spans="1:8">
      <c r="A16" s="296" t="s">
        <v>4</v>
      </c>
      <c r="B16" s="192">
        <v>863</v>
      </c>
      <c r="C16" s="42">
        <v>46.2</v>
      </c>
      <c r="D16" s="192">
        <v>939</v>
      </c>
      <c r="E16" s="42">
        <v>50.3</v>
      </c>
      <c r="F16" s="192">
        <v>976</v>
      </c>
      <c r="G16" s="42">
        <v>52.3</v>
      </c>
      <c r="H16" s="192">
        <v>1868</v>
      </c>
    </row>
    <row r="17" spans="1:8">
      <c r="A17" s="296" t="s">
        <v>5</v>
      </c>
      <c r="B17" s="192">
        <v>1852</v>
      </c>
      <c r="C17" s="42">
        <v>89.1</v>
      </c>
      <c r="D17" s="192">
        <v>1880</v>
      </c>
      <c r="E17" s="8">
        <v>90.4</v>
      </c>
      <c r="F17" s="192">
        <v>1298</v>
      </c>
      <c r="G17" s="8">
        <v>62.4</v>
      </c>
      <c r="H17" s="192">
        <v>2080</v>
      </c>
    </row>
    <row r="18" spans="1:8">
      <c r="A18" s="298" t="s">
        <v>10</v>
      </c>
      <c r="B18" s="297">
        <v>2715</v>
      </c>
      <c r="C18" s="45">
        <v>68.8</v>
      </c>
      <c r="D18" s="297">
        <v>2819</v>
      </c>
      <c r="E18" s="46">
        <v>71.400000000000006</v>
      </c>
      <c r="F18" s="297">
        <v>2274</v>
      </c>
      <c r="G18" s="46">
        <v>57.6</v>
      </c>
      <c r="H18" s="297">
        <v>3947</v>
      </c>
    </row>
    <row r="19" spans="1:8">
      <c r="A19" s="30"/>
      <c r="B19" s="30"/>
      <c r="C19" s="30"/>
      <c r="D19" s="30"/>
      <c r="E19" s="30"/>
      <c r="F19" s="30"/>
      <c r="G19" s="30"/>
      <c r="H19" s="30"/>
    </row>
    <row r="20" spans="1:8" ht="42" customHeight="1">
      <c r="A20" s="395" t="s">
        <v>36</v>
      </c>
      <c r="B20" s="396"/>
      <c r="C20" s="396"/>
      <c r="D20" s="396"/>
      <c r="E20" s="396"/>
      <c r="F20" s="396"/>
      <c r="G20" s="396"/>
      <c r="H20" s="396"/>
    </row>
  </sheetData>
  <mergeCells count="8">
    <mergeCell ref="B15:H15"/>
    <mergeCell ref="A20:H20"/>
    <mergeCell ref="A1:H1"/>
    <mergeCell ref="B3:C3"/>
    <mergeCell ref="D3:E3"/>
    <mergeCell ref="F3:G3"/>
    <mergeCell ref="B6:H6"/>
    <mergeCell ref="B11:H11"/>
  </mergeCells>
  <phoneticPr fontId="38" type="noConversion"/>
  <pageMargins left="0.7" right="0.7" top="0.75" bottom="0.75" header="0.3" footer="0.3"/>
  <pageSetup paperSize="9" scale="95" orientation="portrait" r:id="rId1"/>
</worksheet>
</file>

<file path=xl/worksheets/sheet9.xml><?xml version="1.0" encoding="utf-8"?>
<worksheet xmlns="http://schemas.openxmlformats.org/spreadsheetml/2006/main" xmlns:r="http://schemas.openxmlformats.org/officeDocument/2006/relationships">
  <dimension ref="A1:K24"/>
  <sheetViews>
    <sheetView zoomScaleNormal="100" workbookViewId="0">
      <selection activeCell="M19" sqref="M19"/>
    </sheetView>
  </sheetViews>
  <sheetFormatPr defaultRowHeight="15"/>
  <cols>
    <col min="1" max="1" width="12.28515625" customWidth="1"/>
    <col min="2" max="2" width="8" customWidth="1"/>
    <col min="3" max="3" width="7.140625" customWidth="1"/>
    <col min="4" max="4" width="7.28515625" customWidth="1"/>
    <col min="5" max="5" width="7.140625" customWidth="1"/>
    <col min="6" max="6" width="7.42578125" customWidth="1"/>
    <col min="7" max="7" width="7.5703125" customWidth="1"/>
    <col min="8" max="8" width="7.140625" customWidth="1"/>
    <col min="9" max="9" width="7" customWidth="1"/>
    <col min="10" max="10" width="6.140625" customWidth="1"/>
    <col min="11" max="11" width="6.28515625" customWidth="1"/>
  </cols>
  <sheetData>
    <row r="1" spans="1:11" ht="63" customHeight="1">
      <c r="A1" s="371" t="s">
        <v>384</v>
      </c>
      <c r="B1" s="371"/>
      <c r="C1" s="371"/>
      <c r="D1" s="371"/>
      <c r="E1" s="401"/>
      <c r="F1" s="401"/>
      <c r="G1" s="401"/>
      <c r="H1" s="401"/>
      <c r="I1" s="401"/>
      <c r="J1" s="401"/>
      <c r="K1" s="401"/>
    </row>
    <row r="2" spans="1:11">
      <c r="A2" s="196"/>
      <c r="B2" s="196"/>
      <c r="C2" s="196"/>
      <c r="D2" s="196"/>
      <c r="E2" s="299"/>
      <c r="F2" s="299"/>
      <c r="G2" s="299"/>
      <c r="H2" s="299"/>
      <c r="I2" s="299"/>
      <c r="J2" s="299"/>
      <c r="K2" s="299"/>
    </row>
    <row r="3" spans="1:11" ht="90.75" customHeight="1">
      <c r="A3" s="335" t="s">
        <v>326</v>
      </c>
      <c r="B3" s="398" t="s">
        <v>327</v>
      </c>
      <c r="C3" s="402"/>
      <c r="D3" s="398" t="s">
        <v>328</v>
      </c>
      <c r="E3" s="402"/>
      <c r="F3" s="398" t="s">
        <v>329</v>
      </c>
      <c r="G3" s="399"/>
      <c r="H3" s="398" t="s">
        <v>330</v>
      </c>
      <c r="I3" s="399"/>
      <c r="J3" s="398" t="s">
        <v>10</v>
      </c>
      <c r="K3" s="399"/>
    </row>
    <row r="4" spans="1:11">
      <c r="A4" s="300"/>
      <c r="B4" s="219" t="s">
        <v>7</v>
      </c>
      <c r="C4" s="219" t="s">
        <v>8</v>
      </c>
      <c r="D4" s="219" t="s">
        <v>7</v>
      </c>
      <c r="E4" s="219" t="s">
        <v>8</v>
      </c>
      <c r="F4" s="219" t="s">
        <v>7</v>
      </c>
      <c r="G4" s="219" t="s">
        <v>8</v>
      </c>
      <c r="H4" s="219" t="s">
        <v>7</v>
      </c>
      <c r="I4" s="219" t="s">
        <v>8</v>
      </c>
      <c r="J4" s="219" t="s">
        <v>7</v>
      </c>
      <c r="K4" s="219" t="s">
        <v>8</v>
      </c>
    </row>
    <row r="5" spans="1:11">
      <c r="A5" s="300"/>
      <c r="B5" s="300"/>
      <c r="C5" s="300"/>
      <c r="D5" s="219"/>
      <c r="E5" s="128"/>
      <c r="F5" s="128"/>
      <c r="G5" s="128"/>
      <c r="H5" s="128"/>
      <c r="I5" s="128"/>
      <c r="J5" s="128"/>
      <c r="K5" s="128"/>
    </row>
    <row r="6" spans="1:11">
      <c r="A6" s="301"/>
      <c r="B6" s="403" t="s">
        <v>28</v>
      </c>
      <c r="C6" s="369"/>
      <c r="D6" s="369"/>
      <c r="E6" s="369"/>
      <c r="F6" s="369"/>
      <c r="G6" s="369"/>
      <c r="H6" s="369"/>
      <c r="I6" s="369"/>
      <c r="J6" s="369"/>
      <c r="K6" s="369"/>
    </row>
    <row r="7" spans="1:11">
      <c r="A7" s="302" t="s">
        <v>331</v>
      </c>
      <c r="B7" s="32">
        <v>226</v>
      </c>
      <c r="C7" s="59">
        <v>45.9</v>
      </c>
      <c r="D7" s="32">
        <v>115</v>
      </c>
      <c r="E7" s="73">
        <v>23.3</v>
      </c>
      <c r="F7" s="192">
        <v>55</v>
      </c>
      <c r="G7" s="73">
        <v>11.3</v>
      </c>
      <c r="H7" s="192">
        <v>96</v>
      </c>
      <c r="I7" s="73">
        <v>19.5</v>
      </c>
      <c r="J7" s="192">
        <v>493</v>
      </c>
      <c r="K7" s="73">
        <v>100</v>
      </c>
    </row>
    <row r="8" spans="1:11">
      <c r="A8" s="303" t="s">
        <v>315</v>
      </c>
      <c r="B8" s="32">
        <v>330</v>
      </c>
      <c r="C8" s="59">
        <v>32.9</v>
      </c>
      <c r="D8" s="32">
        <v>318</v>
      </c>
      <c r="E8" s="73">
        <v>31.8</v>
      </c>
      <c r="F8" s="192">
        <v>202</v>
      </c>
      <c r="G8" s="73">
        <v>20.2</v>
      </c>
      <c r="H8" s="192">
        <v>152</v>
      </c>
      <c r="I8" s="73">
        <v>15.2</v>
      </c>
      <c r="J8" s="192">
        <v>1002</v>
      </c>
      <c r="K8" s="73">
        <v>100</v>
      </c>
    </row>
    <row r="9" spans="1:11">
      <c r="A9" s="304" t="s">
        <v>10</v>
      </c>
      <c r="B9" s="176">
        <v>556</v>
      </c>
      <c r="C9" s="216">
        <v>37.200000000000003</v>
      </c>
      <c r="D9" s="176">
        <v>433</v>
      </c>
      <c r="E9" s="45">
        <v>29</v>
      </c>
      <c r="F9" s="193">
        <v>258</v>
      </c>
      <c r="G9" s="45">
        <v>17.2</v>
      </c>
      <c r="H9" s="193">
        <v>248</v>
      </c>
      <c r="I9" s="45">
        <v>16.600000000000001</v>
      </c>
      <c r="J9" s="193">
        <v>1495</v>
      </c>
      <c r="K9" s="45">
        <v>100</v>
      </c>
    </row>
    <row r="10" spans="1:11">
      <c r="A10" s="304"/>
      <c r="B10" s="304"/>
      <c r="C10" s="304"/>
      <c r="D10" s="305"/>
      <c r="E10" s="73"/>
      <c r="F10" s="73"/>
      <c r="G10" s="73"/>
      <c r="H10" s="73"/>
      <c r="I10" s="73"/>
      <c r="J10" s="73"/>
      <c r="K10" s="73"/>
    </row>
    <row r="11" spans="1:11" ht="15" customHeight="1">
      <c r="A11" s="301"/>
      <c r="B11" s="403" t="s">
        <v>29</v>
      </c>
      <c r="C11" s="369"/>
      <c r="D11" s="369"/>
      <c r="E11" s="369" t="s">
        <v>29</v>
      </c>
      <c r="F11" s="369"/>
      <c r="G11" s="369"/>
      <c r="H11" s="369"/>
      <c r="I11" s="369"/>
      <c r="J11" s="369"/>
      <c r="K11" s="369"/>
    </row>
    <row r="12" spans="1:11">
      <c r="A12" s="302" t="s">
        <v>331</v>
      </c>
      <c r="B12" s="32">
        <v>187</v>
      </c>
      <c r="C12" s="59">
        <v>33.9</v>
      </c>
      <c r="D12" s="32">
        <v>209</v>
      </c>
      <c r="E12" s="73">
        <v>37.9</v>
      </c>
      <c r="F12" s="207">
        <v>101</v>
      </c>
      <c r="G12" s="73">
        <v>18.399999999999999</v>
      </c>
      <c r="H12" s="192">
        <v>54</v>
      </c>
      <c r="I12" s="73">
        <v>9.6999999999999993</v>
      </c>
      <c r="J12" s="192">
        <v>551</v>
      </c>
      <c r="K12" s="73">
        <v>100</v>
      </c>
    </row>
    <row r="13" spans="1:11">
      <c r="A13" s="303" t="s">
        <v>315</v>
      </c>
      <c r="B13" s="32">
        <v>386</v>
      </c>
      <c r="C13" s="59">
        <v>20.3</v>
      </c>
      <c r="D13" s="32">
        <v>713</v>
      </c>
      <c r="E13" s="73">
        <v>37.5</v>
      </c>
      <c r="F13" s="207">
        <v>493</v>
      </c>
      <c r="G13" s="73">
        <v>25.9</v>
      </c>
      <c r="H13" s="192">
        <v>309</v>
      </c>
      <c r="I13" s="73">
        <v>16.2</v>
      </c>
      <c r="J13" s="192">
        <v>1902</v>
      </c>
      <c r="K13" s="73">
        <v>100</v>
      </c>
    </row>
    <row r="14" spans="1:11">
      <c r="A14" s="304" t="s">
        <v>10</v>
      </c>
      <c r="B14" s="176">
        <v>573</v>
      </c>
      <c r="C14" s="216">
        <v>23.4</v>
      </c>
      <c r="D14" s="176">
        <v>922</v>
      </c>
      <c r="E14" s="45">
        <v>37.6</v>
      </c>
      <c r="F14" s="46">
        <v>595</v>
      </c>
      <c r="G14" s="45">
        <v>24.3</v>
      </c>
      <c r="H14" s="193">
        <v>362</v>
      </c>
      <c r="I14" s="45">
        <v>14.8</v>
      </c>
      <c r="J14" s="193">
        <v>2452</v>
      </c>
      <c r="K14" s="45">
        <v>100</v>
      </c>
    </row>
    <row r="15" spans="1:11">
      <c r="A15" s="304"/>
      <c r="B15" s="304"/>
      <c r="C15" s="304"/>
      <c r="D15" s="305"/>
      <c r="E15" s="73"/>
      <c r="F15" s="73"/>
      <c r="G15" s="73"/>
      <c r="H15" s="73"/>
      <c r="I15" s="73"/>
      <c r="J15" s="73"/>
      <c r="K15" s="73"/>
    </row>
    <row r="16" spans="1:11">
      <c r="A16" s="301"/>
      <c r="B16" s="403" t="s">
        <v>26</v>
      </c>
      <c r="C16" s="369"/>
      <c r="D16" s="369"/>
      <c r="E16" s="369" t="s">
        <v>26</v>
      </c>
      <c r="F16" s="369"/>
      <c r="G16" s="369"/>
      <c r="H16" s="369"/>
      <c r="I16" s="369"/>
      <c r="J16" s="369"/>
      <c r="K16" s="369"/>
    </row>
    <row r="17" spans="1:11">
      <c r="A17" s="302" t="s">
        <v>331</v>
      </c>
      <c r="B17" s="41">
        <v>413</v>
      </c>
      <c r="C17" s="59">
        <v>39.6</v>
      </c>
      <c r="D17" s="41">
        <v>324</v>
      </c>
      <c r="E17" s="73">
        <v>31</v>
      </c>
      <c r="F17" s="192">
        <v>157</v>
      </c>
      <c r="G17" s="73">
        <v>15</v>
      </c>
      <c r="H17" s="192">
        <v>150</v>
      </c>
      <c r="I17" s="73">
        <v>14.4</v>
      </c>
      <c r="J17" s="192">
        <v>1044</v>
      </c>
      <c r="K17" s="73">
        <v>100</v>
      </c>
    </row>
    <row r="18" spans="1:11">
      <c r="A18" s="303" t="s">
        <v>315</v>
      </c>
      <c r="B18" s="41">
        <v>716</v>
      </c>
      <c r="C18" s="59">
        <v>24.7</v>
      </c>
      <c r="D18" s="41">
        <v>1032</v>
      </c>
      <c r="E18" s="73">
        <v>35.5</v>
      </c>
      <c r="F18" s="192">
        <v>696</v>
      </c>
      <c r="G18" s="73">
        <v>24</v>
      </c>
      <c r="H18" s="192">
        <v>461</v>
      </c>
      <c r="I18" s="73">
        <v>15.9</v>
      </c>
      <c r="J18" s="192">
        <v>2904</v>
      </c>
      <c r="K18" s="73">
        <v>100</v>
      </c>
    </row>
    <row r="19" spans="1:11">
      <c r="A19" s="197" t="s">
        <v>10</v>
      </c>
      <c r="B19" s="163">
        <v>1129</v>
      </c>
      <c r="C19" s="216">
        <v>28.6</v>
      </c>
      <c r="D19" s="163">
        <v>1356</v>
      </c>
      <c r="E19" s="45">
        <v>34.299999999999997</v>
      </c>
      <c r="F19" s="193">
        <v>852</v>
      </c>
      <c r="G19" s="45">
        <v>21.6</v>
      </c>
      <c r="H19" s="193">
        <v>610</v>
      </c>
      <c r="I19" s="45">
        <v>15.5</v>
      </c>
      <c r="J19" s="193">
        <v>3947</v>
      </c>
      <c r="K19" s="45">
        <v>100</v>
      </c>
    </row>
    <row r="20" spans="1:11">
      <c r="A20" s="4"/>
      <c r="B20" s="4"/>
      <c r="C20" s="4"/>
      <c r="D20" s="4"/>
      <c r="E20" s="4"/>
      <c r="F20" s="4"/>
      <c r="G20" s="4"/>
      <c r="H20" s="4"/>
      <c r="I20" s="4"/>
      <c r="J20" s="4"/>
      <c r="K20" s="4"/>
    </row>
    <row r="21" spans="1:11" ht="30" customHeight="1">
      <c r="A21" s="400" t="s">
        <v>332</v>
      </c>
      <c r="B21" s="400"/>
      <c r="C21" s="400"/>
      <c r="D21" s="400"/>
      <c r="E21" s="400"/>
      <c r="F21" s="400"/>
      <c r="G21" s="400"/>
      <c r="H21" s="400"/>
      <c r="I21" s="400"/>
      <c r="J21" s="400"/>
      <c r="K21" s="400"/>
    </row>
    <row r="24" spans="1:11">
      <c r="B24" s="151"/>
      <c r="D24" s="151"/>
    </row>
  </sheetData>
  <mergeCells count="10">
    <mergeCell ref="A21:K21"/>
    <mergeCell ref="A1:K1"/>
    <mergeCell ref="B3:C3"/>
    <mergeCell ref="D3:E3"/>
    <mergeCell ref="F3:G3"/>
    <mergeCell ref="H3:I3"/>
    <mergeCell ref="J3:K3"/>
    <mergeCell ref="B6:K6"/>
    <mergeCell ref="B11:K11"/>
    <mergeCell ref="B16:K16"/>
  </mergeCells>
  <phoneticPr fontId="38" type="noConversion"/>
  <hyperlinks>
    <hyperlink ref="A21" r:id="rId1" location="'Prospetto 4'!#RIF!#RANGE!#RIF!" display="Paragrafo 3_tavole_new.xls - 'Prospetto 4'!#RIF!#RANGE!#RIF!"/>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54</vt:i4>
      </vt:variant>
      <vt:variant>
        <vt:lpstr>Intervalli denominati</vt:lpstr>
      </vt:variant>
      <vt:variant>
        <vt:i4>20</vt:i4>
      </vt:variant>
    </vt:vector>
  </HeadingPairs>
  <TitlesOfParts>
    <vt:vector size="74" baseType="lpstr">
      <vt:lpstr>Grafico  1_a</vt:lpstr>
      <vt:lpstr>Prospetto 1_a</vt:lpstr>
      <vt:lpstr>Prospetto 1_a_va</vt:lpstr>
      <vt:lpstr>Prospetto 1</vt:lpstr>
      <vt:lpstr>Tavola 1_va_%</vt:lpstr>
      <vt:lpstr>Tavola 2</vt:lpstr>
      <vt:lpstr>Tavola 2 va</vt:lpstr>
      <vt:lpstr>Prospetto 2</vt:lpstr>
      <vt:lpstr>Prospetto 3</vt:lpstr>
      <vt:lpstr>Prospetto 4</vt:lpstr>
      <vt:lpstr>Prospetto 4 va</vt:lpstr>
      <vt:lpstr>Tavola 3</vt:lpstr>
      <vt:lpstr>Tavola 3 va</vt:lpstr>
      <vt:lpstr>Prospetto 5</vt:lpstr>
      <vt:lpstr>Prospetto 5 va</vt:lpstr>
      <vt:lpstr>Tavola 4</vt:lpstr>
      <vt:lpstr>Tavola 4 va</vt:lpstr>
      <vt:lpstr>Prospetto 6</vt:lpstr>
      <vt:lpstr>Prospetto 6 va</vt:lpstr>
      <vt:lpstr>Tavola 5</vt:lpstr>
      <vt:lpstr>Tavola 5 v.a.</vt:lpstr>
      <vt:lpstr>Tavola 6</vt:lpstr>
      <vt:lpstr>Tavola 6 va</vt:lpstr>
      <vt:lpstr>Tavola 7</vt:lpstr>
      <vt:lpstr>Tavola 7 va</vt:lpstr>
      <vt:lpstr>Tavola 8</vt:lpstr>
      <vt:lpstr>Tavola 8 va</vt:lpstr>
      <vt:lpstr>Grafico 1</vt:lpstr>
      <vt:lpstr>Grafico 2</vt:lpstr>
      <vt:lpstr>Grafico 2 va</vt:lpstr>
      <vt:lpstr>Prospetto 7</vt:lpstr>
      <vt:lpstr>Prospetto 8</vt:lpstr>
      <vt:lpstr>Prospetto 8 va</vt:lpstr>
      <vt:lpstr>Tavola 9</vt:lpstr>
      <vt:lpstr>Tavola 9 va</vt:lpstr>
      <vt:lpstr>Prospetto 9</vt:lpstr>
      <vt:lpstr>Prospetto 9 va</vt:lpstr>
      <vt:lpstr>Tavola 10</vt:lpstr>
      <vt:lpstr>Tavola 10 va</vt:lpstr>
      <vt:lpstr>Grafico 3</vt:lpstr>
      <vt:lpstr>Prospetto 10</vt:lpstr>
      <vt:lpstr>Prospetto 10 va</vt:lpstr>
      <vt:lpstr>Prospetto 11</vt:lpstr>
      <vt:lpstr>Prospetto 11 va</vt:lpstr>
      <vt:lpstr>Grafico 4</vt:lpstr>
      <vt:lpstr>Grafico 4 va</vt:lpstr>
      <vt:lpstr>Grafico 5</vt:lpstr>
      <vt:lpstr>Grafico 5 va</vt:lpstr>
      <vt:lpstr>Tavola 11</vt:lpstr>
      <vt:lpstr>Tavola 11 va</vt:lpstr>
      <vt:lpstr>Tavola 12</vt:lpstr>
      <vt:lpstr>Tavola 12 va</vt:lpstr>
      <vt:lpstr>Tavola 13</vt:lpstr>
      <vt:lpstr>Tavola 13 va</vt:lpstr>
      <vt:lpstr>'Grafico 2 va'!Area_stampa</vt:lpstr>
      <vt:lpstr>'Prospetto 1'!Area_stampa</vt:lpstr>
      <vt:lpstr>'Prospetto 1_a_va'!Area_stampa</vt:lpstr>
      <vt:lpstr>'Prospetto 2'!Area_stampa</vt:lpstr>
      <vt:lpstr>'Prospetto 3'!Area_stampa</vt:lpstr>
      <vt:lpstr>'Prospetto 5 va'!Area_stampa</vt:lpstr>
      <vt:lpstr>'Prospetto 6 va'!Area_stampa</vt:lpstr>
      <vt:lpstr>'Prospetto 7'!Area_stampa</vt:lpstr>
      <vt:lpstr>'Prospetto 9 va'!Area_stampa</vt:lpstr>
      <vt:lpstr>'Tavola 1_va_%'!Area_stampa</vt:lpstr>
      <vt:lpstr>'Tavola 10'!Area_stampa</vt:lpstr>
      <vt:lpstr>'Tavola 11'!Area_stampa</vt:lpstr>
      <vt:lpstr>'Tavola 2'!Area_stampa</vt:lpstr>
      <vt:lpstr>'Tavola 2 va'!Area_stampa</vt:lpstr>
      <vt:lpstr>'Tavola 3 va'!Area_stampa</vt:lpstr>
      <vt:lpstr>'Tavola 4'!Area_stampa</vt:lpstr>
      <vt:lpstr>'Tavola 4 va'!Area_stampa</vt:lpstr>
      <vt:lpstr>'Tavola 5'!Area_stampa</vt:lpstr>
      <vt:lpstr>'Tavola 7'!Area_stampa</vt:lpstr>
      <vt:lpstr>'Tavola 9 va'!Area_stampa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2013-06-16T06:53:57Z</dcterms:modified>
</cp:coreProperties>
</file>